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BEDADA2E-A169-417B-AA80-2C2B62111CAD}" xr6:coauthVersionLast="47" xr6:coauthVersionMax="47" xr10:uidLastSave="{00000000-0000-0000-0000-000000000000}"/>
  <bookViews>
    <workbookView xWindow="-114" yWindow="-114" windowWidth="27602" windowHeight="15626" xr2:uid="{00000000-000D-0000-FFFF-FFFF00000000}"/>
  </bookViews>
  <sheets>
    <sheet name="advertising" sheetId="1" r:id="rId1"/>
    <sheet name="City &amp; Income" sheetId="3" r:id="rId2"/>
    <sheet name="Quest- 11" sheetId="4" r:id="rId3"/>
    <sheet name="Quest- 12" sheetId="5" r:id="rId4"/>
    <sheet name="Quest- 13" sheetId="6" r:id="rId5"/>
    <sheet name="Quest- 17" sheetId="11" r:id="rId6"/>
    <sheet name="Rel Between" sheetId="13" r:id="rId7"/>
    <sheet name="Quest- 25" sheetId="14" r:id="rId8"/>
    <sheet name="Quest 27" sheetId="15" r:id="rId9"/>
    <sheet name="Quest 29" sheetId="16" r:id="rId10"/>
    <sheet name="Quest 34" sheetId="17" r:id="rId11"/>
  </sheets>
  <definedNames>
    <definedName name="_xlnm._FilterDatabase" localSheetId="0" hidden="1">advertising!$A$2:$O$1002</definedName>
    <definedName name="_xlcn.WorksheetConnection_Advertising.xlsxTable41" hidden="1">Table4[]</definedName>
    <definedName name="Slicer_City">#N/A</definedName>
    <definedName name="Slicer_City1">#N/A</definedName>
    <definedName name="Slicer_Daily_Internet_Usage">#N/A</definedName>
    <definedName name="Slicer_Daily_Time_Spe.">#N/A</definedName>
  </definedNames>
  <calcPr calcId="191029"/>
  <pivotCaches>
    <pivotCache cacheId="0" r:id="rId12"/>
    <pivotCache cacheId="1" r:id="rId13"/>
    <pivotCache cacheId="2"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4" name="Table4" connection="WorksheetConnection_Advertising.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8" i="1" l="1"/>
  <c r="Q18" i="1"/>
  <c r="T18" i="1"/>
  <c r="P19" i="1"/>
  <c r="Q19" i="1"/>
  <c r="P20" i="1"/>
  <c r="Q20" i="1"/>
  <c r="P21" i="1"/>
  <c r="Q21" i="1"/>
  <c r="S21" i="1"/>
  <c r="P22" i="1"/>
  <c r="Q22" i="1"/>
  <c r="P23" i="1"/>
  <c r="Q23" i="1"/>
  <c r="P24" i="1"/>
  <c r="Q24" i="1"/>
  <c r="P25" i="1"/>
  <c r="Q25" i="1"/>
  <c r="S25" i="1"/>
  <c r="P26" i="1"/>
  <c r="Q26" i="1"/>
  <c r="P27" i="1"/>
  <c r="Q27" i="1"/>
  <c r="P28" i="1"/>
  <c r="Q28" i="1"/>
  <c r="P29" i="1"/>
  <c r="Q29" i="1"/>
  <c r="P30" i="1"/>
  <c r="Q30" i="1"/>
  <c r="P31" i="1"/>
  <c r="Q31" i="1"/>
  <c r="P32" i="1"/>
  <c r="Q32" i="1"/>
  <c r="P33" i="1"/>
  <c r="Q33" i="1"/>
  <c r="S33" i="1" a="1"/>
  <c r="S33" i="1" s="1"/>
  <c r="T33" i="1" a="1"/>
  <c r="T33" i="1" s="1"/>
  <c r="W17" i="1"/>
  <c r="W3" i="1"/>
  <c r="S15" i="1" l="1"/>
  <c r="R123" i="1"/>
  <c r="Q3" i="1"/>
  <c r="Q4" i="1"/>
  <c r="Q5" i="1"/>
  <c r="Q6" i="1"/>
  <c r="Q7" i="1"/>
  <c r="Q8" i="1"/>
  <c r="Q9" i="1"/>
  <c r="Q10" i="1"/>
  <c r="Q11" i="1"/>
  <c r="Q12" i="1"/>
  <c r="Q13" i="1"/>
  <c r="Q14" i="1"/>
  <c r="Q15" i="1"/>
  <c r="Q16" i="1"/>
  <c r="Q17"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P3" i="1"/>
  <c r="P4" i="1"/>
  <c r="P5" i="1"/>
  <c r="P6" i="1"/>
  <c r="P7" i="1"/>
  <c r="P8" i="1"/>
  <c r="P9" i="1"/>
  <c r="P10" i="1"/>
  <c r="P11" i="1"/>
  <c r="P12" i="1"/>
  <c r="P13" i="1"/>
  <c r="P14" i="1"/>
  <c r="P15" i="1"/>
  <c r="P16" i="1"/>
  <c r="P17"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S28"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2CE705-6430-4692-A8AB-E4802F3DFD9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19C2965-0A15-405D-AA96-353D8F2AC167}" name="WorksheetConnection_Advertising.xlsx!Table4" type="102" refreshedVersion="8" minRefreshableVersion="5">
    <extLst>
      <ext xmlns:x15="http://schemas.microsoft.com/office/spreadsheetml/2010/11/main" uri="{DE250136-89BD-433C-8126-D09CA5730AF9}">
        <x15:connection id="Table4" autoDelete="1">
          <x15:rangePr sourceName="_xlcn.WorksheetConnection_Advertising.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<sst xmlns="http://schemas.openxmlformats.org/spreadsheetml/2006/main" count="8947" uniqueCount="3260">
  <si>
    <t>Daily Time Spent on Site</t>
  </si>
  <si>
    <t>Age</t>
  </si>
  <si>
    <t>Area Income</t>
  </si>
  <si>
    <t>Daily Internet Usage</t>
  </si>
  <si>
    <t>Ad Topic Line</t>
  </si>
  <si>
    <t>City</t>
  </si>
  <si>
    <t>Male</t>
  </si>
  <si>
    <t>Country</t>
  </si>
  <si>
    <t>Timestamp</t>
  </si>
  <si>
    <t>Clicked on Ad</t>
  </si>
  <si>
    <t>Cloned 5thgeneration orchestration</t>
  </si>
  <si>
    <t>Wrightburgh</t>
  </si>
  <si>
    <t>Tunisia</t>
  </si>
  <si>
    <t>Monitored national standardization</t>
  </si>
  <si>
    <t>West Jodi</t>
  </si>
  <si>
    <t>Nauru</t>
  </si>
  <si>
    <t>Organic bottom-line service-desk</t>
  </si>
  <si>
    <t>Davidton</t>
  </si>
  <si>
    <t>San Marino</t>
  </si>
  <si>
    <t>Triple-buffered reciprocal time-frame</t>
  </si>
  <si>
    <t>West Terrifurt</t>
  </si>
  <si>
    <t>Italy</t>
  </si>
  <si>
    <t>Robust logistical utilization</t>
  </si>
  <si>
    <t>South Manuel</t>
  </si>
  <si>
    <t>Iceland</t>
  </si>
  <si>
    <t>Sharable client-driven software</t>
  </si>
  <si>
    <t>Jamieberg</t>
  </si>
  <si>
    <t>Norway</t>
  </si>
  <si>
    <t>Enhanced dedicated support</t>
  </si>
  <si>
    <t>Brandonstad</t>
  </si>
  <si>
    <t>Myanmar</t>
  </si>
  <si>
    <t>Reactive local challenge</t>
  </si>
  <si>
    <t>Port Jefferybury</t>
  </si>
  <si>
    <t>Australia</t>
  </si>
  <si>
    <t>Configurable coherent function</t>
  </si>
  <si>
    <t>West Colin</t>
  </si>
  <si>
    <t>Grenada</t>
  </si>
  <si>
    <t>Mandatory homogeneous architecture</t>
  </si>
  <si>
    <t>Ramirezton</t>
  </si>
  <si>
    <t>Ghana</t>
  </si>
  <si>
    <t>Centralized neutral neural-net</t>
  </si>
  <si>
    <t>West Brandonton</t>
  </si>
  <si>
    <t>Qatar</t>
  </si>
  <si>
    <t>Team-oriented grid-enabled Local Area Network</t>
  </si>
  <si>
    <t>East Theresashire</t>
  </si>
  <si>
    <t>Burundi</t>
  </si>
  <si>
    <t>Centralized content-based focus group</t>
  </si>
  <si>
    <t>West Katiefurt</t>
  </si>
  <si>
    <t>Egypt</t>
  </si>
  <si>
    <t>Synergistic fresh-thinking array</t>
  </si>
  <si>
    <t>North Tara</t>
  </si>
  <si>
    <t>Bosnia and Herzegovina</t>
  </si>
  <si>
    <t>Grass-roots coherent extranet</t>
  </si>
  <si>
    <t>West William</t>
  </si>
  <si>
    <t>Barbados</t>
  </si>
  <si>
    <t>Persistent demand-driven interface</t>
  </si>
  <si>
    <t>New Travistown</t>
  </si>
  <si>
    <t>Spain</t>
  </si>
  <si>
    <t>Customizable multi-tasking website</t>
  </si>
  <si>
    <t>West Dylanberg</t>
  </si>
  <si>
    <t>Palestinian Territory</t>
  </si>
  <si>
    <t>Intuitive dynamic attitude</t>
  </si>
  <si>
    <t>Pruittmouth</t>
  </si>
  <si>
    <t>Afghanistan</t>
  </si>
  <si>
    <t>Grass-roots solution-oriented conglomeration</t>
  </si>
  <si>
    <t>Jessicastad</t>
  </si>
  <si>
    <t>British Indian Ocean Territory (Chagos Archipelago)</t>
  </si>
  <si>
    <t>Advanced 24/7 productivity</t>
  </si>
  <si>
    <t>Millertown</t>
  </si>
  <si>
    <t>Russian Federation</t>
  </si>
  <si>
    <t>Object-based reciprocal knowledgebase</t>
  </si>
  <si>
    <t>Port Jacqueline</t>
  </si>
  <si>
    <t>Cameroon</t>
  </si>
  <si>
    <t>Streamlined non-volatile analyzer</t>
  </si>
  <si>
    <t>Lake Nicole</t>
  </si>
  <si>
    <t>Mandatory disintermediate utilization</t>
  </si>
  <si>
    <t>South John</t>
  </si>
  <si>
    <t>Future-proofed methodical protocol</t>
  </si>
  <si>
    <t>Pamelamouth</t>
  </si>
  <si>
    <t>Korea</t>
  </si>
  <si>
    <t>Exclusive neutral parallelism</t>
  </si>
  <si>
    <t>Harperborough</t>
  </si>
  <si>
    <t>Tokelau</t>
  </si>
  <si>
    <t>Public-key foreground groupware</t>
  </si>
  <si>
    <t>Port Danielleberg</t>
  </si>
  <si>
    <t>Monaco</t>
  </si>
  <si>
    <t>Ameliorated client-driven forecast</t>
  </si>
  <si>
    <t>West Jeremyside</t>
  </si>
  <si>
    <t>Tuvalu</t>
  </si>
  <si>
    <t>Monitored systematic hierarchy</t>
  </si>
  <si>
    <t>South Cathyfurt</t>
  </si>
  <si>
    <t>Greece</t>
  </si>
  <si>
    <t>Open-architected impactful productivity</t>
  </si>
  <si>
    <t>Palmerside</t>
  </si>
  <si>
    <t>British Virgin Islands</t>
  </si>
  <si>
    <t>Business-focused value-added definition</t>
  </si>
  <si>
    <t>West Guybury</t>
  </si>
  <si>
    <t>Bouvet Island (Bouvetoya)</t>
  </si>
  <si>
    <t>Programmable asymmetric data-warehouse</t>
  </si>
  <si>
    <t>Phelpschester</t>
  </si>
  <si>
    <t>Peru</t>
  </si>
  <si>
    <t>Digitized static capability</t>
  </si>
  <si>
    <t>Lake Melindamouth</t>
  </si>
  <si>
    <t>Aruba</t>
  </si>
  <si>
    <t>Digitized global capability</t>
  </si>
  <si>
    <t>North Richardburgh</t>
  </si>
  <si>
    <t>Maldives</t>
  </si>
  <si>
    <t>Multi-layered 4thgeneration knowledge user</t>
  </si>
  <si>
    <t>Port Cassie</t>
  </si>
  <si>
    <t>Senegal</t>
  </si>
  <si>
    <t>Synchronized dedicated service-desk</t>
  </si>
  <si>
    <t>New Thomas</t>
  </si>
  <si>
    <t>Dominica</t>
  </si>
  <si>
    <t>Synchronized systemic hierarchy</t>
  </si>
  <si>
    <t>Johnstad</t>
  </si>
  <si>
    <t>Luxembourg</t>
  </si>
  <si>
    <t>Profound stable product</t>
  </si>
  <si>
    <t>West Aprilport</t>
  </si>
  <si>
    <t>Montenegro</t>
  </si>
  <si>
    <t>Reactive demand-driven capacity</t>
  </si>
  <si>
    <t>Kellytown</t>
  </si>
  <si>
    <t>Ukraine</t>
  </si>
  <si>
    <t>Persevering needs-based open architecture</t>
  </si>
  <si>
    <t>Charlesport</t>
  </si>
  <si>
    <t>Saint Helena</t>
  </si>
  <si>
    <t>Intuitive exuding service-desk</t>
  </si>
  <si>
    <t>Millerchester</t>
  </si>
  <si>
    <t>Liberia</t>
  </si>
  <si>
    <t>Innovative user-facing extranet</t>
  </si>
  <si>
    <t>Mackenziemouth</t>
  </si>
  <si>
    <t>Front-line intermediate database</t>
  </si>
  <si>
    <t>Zacharystad</t>
  </si>
  <si>
    <t>Persevering exuding system engine</t>
  </si>
  <si>
    <t>North Joshua</t>
  </si>
  <si>
    <t>Turkmenistan</t>
  </si>
  <si>
    <t>Balanced dynamic application</t>
  </si>
  <si>
    <t>Bowenview</t>
  </si>
  <si>
    <t>Reduced global support</t>
  </si>
  <si>
    <t>Jamesberg</t>
  </si>
  <si>
    <t>Niger</t>
  </si>
  <si>
    <t>Organic leadingedge secured line</t>
  </si>
  <si>
    <t>Lake Cassandraport</t>
  </si>
  <si>
    <t>Business-focused encompassing neural-net</t>
  </si>
  <si>
    <t>New Sharon</t>
  </si>
  <si>
    <t>Triple-buffered demand-driven alliance</t>
  </si>
  <si>
    <t>Johnport</t>
  </si>
  <si>
    <t>Sri Lanka</t>
  </si>
  <si>
    <t>Visionary maximized process improvement</t>
  </si>
  <si>
    <t>Hamiltonfort</t>
  </si>
  <si>
    <t>Trinidad and Tobago</t>
  </si>
  <si>
    <t>Centralized 24/7 installation</t>
  </si>
  <si>
    <t>West Christopher</t>
  </si>
  <si>
    <t>Organized static focus group</t>
  </si>
  <si>
    <t>Hollandberg</t>
  </si>
  <si>
    <t>Visionary reciprocal circuit</t>
  </si>
  <si>
    <t>Odomville</t>
  </si>
  <si>
    <t>United Kingdom</t>
  </si>
  <si>
    <t>Pre-emptive value-added workforce</t>
  </si>
  <si>
    <t>East Samanthashire</t>
  </si>
  <si>
    <t>Guinea-Bissau</t>
  </si>
  <si>
    <t>Sharable analyzing alliance</t>
  </si>
  <si>
    <t>South Lauraton</t>
  </si>
  <si>
    <t>Micronesia</t>
  </si>
  <si>
    <t>Team-oriented encompassing portal</t>
  </si>
  <si>
    <t>Amandahaven</t>
  </si>
  <si>
    <t>Turkey</t>
  </si>
  <si>
    <t>Sharable bottom-line solution</t>
  </si>
  <si>
    <t>Thomasview</t>
  </si>
  <si>
    <t>Croatia</t>
  </si>
  <si>
    <t>Cross-group regional website</t>
  </si>
  <si>
    <t>Garciaside</t>
  </si>
  <si>
    <t>Israel</t>
  </si>
  <si>
    <t>Organized global model</t>
  </si>
  <si>
    <t>Port Sarahshire</t>
  </si>
  <si>
    <t>Svalbard &amp; Jan Mayen Islands</t>
  </si>
  <si>
    <t>Upgradable asynchronous circuit</t>
  </si>
  <si>
    <t>Port Gregory</t>
  </si>
  <si>
    <t>Azerbaijan</t>
  </si>
  <si>
    <t>Phased transitional instruction set</t>
  </si>
  <si>
    <t>Brendachester</t>
  </si>
  <si>
    <t>Iran</t>
  </si>
  <si>
    <t>Customer-focused empowering ability</t>
  </si>
  <si>
    <t>Lake Amy</t>
  </si>
  <si>
    <t>Front-line heuristic data-warehouse</t>
  </si>
  <si>
    <t>Lake Annashire</t>
  </si>
  <si>
    <t>Saint Vincent and the Grenadines</t>
  </si>
  <si>
    <t>Stand-alone national attitude</t>
  </si>
  <si>
    <t>Smithburgh</t>
  </si>
  <si>
    <t>Focused upward-trending core</t>
  </si>
  <si>
    <t>North Leonmouth</t>
  </si>
  <si>
    <t>Bulgaria</t>
  </si>
  <si>
    <t>Streamlined cohesive conglomeration</t>
  </si>
  <si>
    <t>Robertfurt</t>
  </si>
  <si>
    <t>Christmas Island</t>
  </si>
  <si>
    <t>Upgradable optimizing toolset</t>
  </si>
  <si>
    <t>Jasminefort</t>
  </si>
  <si>
    <t>Canada</t>
  </si>
  <si>
    <t>Synchronized user-facing core</t>
  </si>
  <si>
    <t>Jensenborough</t>
  </si>
  <si>
    <t>Rwanda</t>
  </si>
  <si>
    <t>Organized client-driven alliance</t>
  </si>
  <si>
    <t>Bradleyburgh</t>
  </si>
  <si>
    <t>Turks and Caicos Islands</t>
  </si>
  <si>
    <t>Ergonomic multi-state structure</t>
  </si>
  <si>
    <t>New Sheila</t>
  </si>
  <si>
    <t>Synergized multimedia emulation</t>
  </si>
  <si>
    <t>North Regina</t>
  </si>
  <si>
    <t>Norfolk Island</t>
  </si>
  <si>
    <t>Customer-focused optimizing moderator</t>
  </si>
  <si>
    <t>Davidmouth</t>
  </si>
  <si>
    <t>Advanced full-range migration</t>
  </si>
  <si>
    <t>New Michaeltown</t>
  </si>
  <si>
    <t>De-engineered object-oriented protocol</t>
  </si>
  <si>
    <t>East Tammie</t>
  </si>
  <si>
    <t>Cook Islands</t>
  </si>
  <si>
    <t>Polarized clear-thinking budgetary management</t>
  </si>
  <si>
    <t>Wilcoxport</t>
  </si>
  <si>
    <t>Customizable 6thgeneration knowledge user</t>
  </si>
  <si>
    <t>East Michaelmouth</t>
  </si>
  <si>
    <t>Guatemala</t>
  </si>
  <si>
    <t>Seamless object-oriented structure</t>
  </si>
  <si>
    <t>East Tiffanyport</t>
  </si>
  <si>
    <t>Cote d'Ivoire</t>
  </si>
  <si>
    <t>Seamless real-time array</t>
  </si>
  <si>
    <t>Ramirezhaven</t>
  </si>
  <si>
    <t>Faroe Islands</t>
  </si>
  <si>
    <t>Grass-roots impactful system engine</t>
  </si>
  <si>
    <t>Cranemouth</t>
  </si>
  <si>
    <t>Devolved tangible approach</t>
  </si>
  <si>
    <t>Lake Edward</t>
  </si>
  <si>
    <t>Ireland</t>
  </si>
  <si>
    <t>Customizable executive software</t>
  </si>
  <si>
    <t>Lake Conniefurt</t>
  </si>
  <si>
    <t>Progressive analyzing attitude</t>
  </si>
  <si>
    <t>East Shawnchester</t>
  </si>
  <si>
    <t>Moldova</t>
  </si>
  <si>
    <t>Innovative executive encoding</t>
  </si>
  <si>
    <t>West Joseph</t>
  </si>
  <si>
    <t>Nicaragua</t>
  </si>
  <si>
    <t>Down-sized uniform info-mediaries</t>
  </si>
  <si>
    <t>Lake Christopherfurt</t>
  </si>
  <si>
    <t>Montserrat</t>
  </si>
  <si>
    <t>Streamlined next generation implementation</t>
  </si>
  <si>
    <t>East Tylershire</t>
  </si>
  <si>
    <t>Timor-Leste</t>
  </si>
  <si>
    <t>Distributed tertiary system engine</t>
  </si>
  <si>
    <t>Sharpberg</t>
  </si>
  <si>
    <t>Triple-buffered scalable groupware</t>
  </si>
  <si>
    <t>Lake Dustin</t>
  </si>
  <si>
    <t>Puerto Rico</t>
  </si>
  <si>
    <t>Total 5thgeneration encoding</t>
  </si>
  <si>
    <t>North Kristine</t>
  </si>
  <si>
    <t>Central African Republic</t>
  </si>
  <si>
    <t>Integrated human-resource encoding</t>
  </si>
  <si>
    <t>Grahamberg</t>
  </si>
  <si>
    <t>Venezuela</t>
  </si>
  <si>
    <t>Phased dynamic customer loyalty</t>
  </si>
  <si>
    <t>New Tina</t>
  </si>
  <si>
    <t>Open-source coherent policy</t>
  </si>
  <si>
    <t>Nelsonfurt</t>
  </si>
  <si>
    <t>Wallis and Futuna</t>
  </si>
  <si>
    <t>Down-sized modular intranet</t>
  </si>
  <si>
    <t>Christopherport</t>
  </si>
  <si>
    <t>Jersey</t>
  </si>
  <si>
    <t>Pre-emptive content-based focus group</t>
  </si>
  <si>
    <t>Port Sarahhaven</t>
  </si>
  <si>
    <t>Versatile 4thgeneration system engine</t>
  </si>
  <si>
    <t>Bradleyborough</t>
  </si>
  <si>
    <t>Samoa</t>
  </si>
  <si>
    <t>Ergonomic full-range time-frame</t>
  </si>
  <si>
    <t>Whiteport</t>
  </si>
  <si>
    <t>Automated directional function</t>
  </si>
  <si>
    <t>New Theresa</t>
  </si>
  <si>
    <t>Antarctica (the territory South of 60 deg S)</t>
  </si>
  <si>
    <t>Progressive empowering alliance</t>
  </si>
  <si>
    <t>Wongland</t>
  </si>
  <si>
    <t>Albania</t>
  </si>
  <si>
    <t>Versatile homogeneous capacity</t>
  </si>
  <si>
    <t>Williammouth</t>
  </si>
  <si>
    <t>Hong Kong</t>
  </si>
  <si>
    <t>Function-based optimizing protocol</t>
  </si>
  <si>
    <t>Williamsborough</t>
  </si>
  <si>
    <t>Lithuania</t>
  </si>
  <si>
    <t>Up-sized secondary software</t>
  </si>
  <si>
    <t>North Michael</t>
  </si>
  <si>
    <t>Seamless holistic time-frame</t>
  </si>
  <si>
    <t>Benjaminchester</t>
  </si>
  <si>
    <t>Bangladesh</t>
  </si>
  <si>
    <t>Persevering reciprocal firmware</t>
  </si>
  <si>
    <t>Hernandezville</t>
  </si>
  <si>
    <t>Western Sahara</t>
  </si>
  <si>
    <t>Centralized logistical secured line</t>
  </si>
  <si>
    <t>Youngburgh</t>
  </si>
  <si>
    <t>Serbia</t>
  </si>
  <si>
    <t>Innovative background conglomeration</t>
  </si>
  <si>
    <t>Wallacechester</t>
  </si>
  <si>
    <t>Switchable 3rdgeneration hub</t>
  </si>
  <si>
    <t>Sanchezmouth</t>
  </si>
  <si>
    <t>Czech Republic</t>
  </si>
  <si>
    <t>Polarized 6thgeneration info-mediaries</t>
  </si>
  <si>
    <t>Bradshawborough</t>
  </si>
  <si>
    <t>Guernsey</t>
  </si>
  <si>
    <t>Balanced heuristic approach</t>
  </si>
  <si>
    <t>Amyhaven</t>
  </si>
  <si>
    <t>Tanzania</t>
  </si>
  <si>
    <t>Focused 24hour implementation</t>
  </si>
  <si>
    <t>Marcushaven</t>
  </si>
  <si>
    <t>Bhutan</t>
  </si>
  <si>
    <t>De-engineered mobile infrastructure</t>
  </si>
  <si>
    <t>Erinton</t>
  </si>
  <si>
    <t>Customer-focused upward-trending contingency</t>
  </si>
  <si>
    <t>Hughesport</t>
  </si>
  <si>
    <t>Guinea</t>
  </si>
  <si>
    <t>Operative system-worthy protocol</t>
  </si>
  <si>
    <t>User-friendly upward-trending intranet</t>
  </si>
  <si>
    <t>New Lucasburgh</t>
  </si>
  <si>
    <t>Madagascar</t>
  </si>
  <si>
    <t>Future-proofed holistic superstructure</t>
  </si>
  <si>
    <t>Michelleside</t>
  </si>
  <si>
    <t>Lebanon</t>
  </si>
  <si>
    <t>Extended systemic policy</t>
  </si>
  <si>
    <t>Andersonton</t>
  </si>
  <si>
    <t>Eritrea</t>
  </si>
  <si>
    <t>Horizontal hybrid challenge</t>
  </si>
  <si>
    <t>New Rachel</t>
  </si>
  <si>
    <t>Guyana</t>
  </si>
  <si>
    <t>Virtual composite model</t>
  </si>
  <si>
    <t>Port Susan</t>
  </si>
  <si>
    <t>Switchable mobile framework</t>
  </si>
  <si>
    <t>West Angelabury</t>
  </si>
  <si>
    <t>Focused intangible moderator</t>
  </si>
  <si>
    <t>Port Christopherborough</t>
  </si>
  <si>
    <t>United Arab Emirates</t>
  </si>
  <si>
    <t>Balanced actuating moderator</t>
  </si>
  <si>
    <t>Phillipsbury</t>
  </si>
  <si>
    <t>Martinique</t>
  </si>
  <si>
    <t>Customer-focused transitional strategy</t>
  </si>
  <si>
    <t>Millerside</t>
  </si>
  <si>
    <t>Somalia</t>
  </si>
  <si>
    <t>Advanced web-enabled standardization</t>
  </si>
  <si>
    <t>Lake Jessica</t>
  </si>
  <si>
    <t>Pre-emptive executive knowledgebase</t>
  </si>
  <si>
    <t>Lopezmouth</t>
  </si>
  <si>
    <t>Self-enabling holistic process improvement</t>
  </si>
  <si>
    <t>Johnsport</t>
  </si>
  <si>
    <t>Benin</t>
  </si>
  <si>
    <t>Horizontal client-driven hierarchy</t>
  </si>
  <si>
    <t>South Ronald</t>
  </si>
  <si>
    <t>Papua New Guinea</t>
  </si>
  <si>
    <t>Polarized dynamic throughput</t>
  </si>
  <si>
    <t>South Daniel</t>
  </si>
  <si>
    <t>Uzbekistan</t>
  </si>
  <si>
    <t>Devolved zero administration intranet</t>
  </si>
  <si>
    <t>Suzannetown</t>
  </si>
  <si>
    <t>South Africa</t>
  </si>
  <si>
    <t>User-friendly asymmetric info-mediaries</t>
  </si>
  <si>
    <t>Lisaberg</t>
  </si>
  <si>
    <t>Cross-platform regional task-force</t>
  </si>
  <si>
    <t>Brianfurt</t>
  </si>
  <si>
    <t>Hungary</t>
  </si>
  <si>
    <t>Polarized bandwidth-monitored moratorium</t>
  </si>
  <si>
    <t>Stewartbury</t>
  </si>
  <si>
    <t>Falkland Islands (Malvinas)</t>
  </si>
  <si>
    <t>Centralized systematic knowledgebase</t>
  </si>
  <si>
    <t>Future-proofed grid-enabled implementation</t>
  </si>
  <si>
    <t>North Wesleychester</t>
  </si>
  <si>
    <t>Down-sized well-modulated archive</t>
  </si>
  <si>
    <t>East Michelleberg</t>
  </si>
  <si>
    <t>Realigned zero tolerance emulation</t>
  </si>
  <si>
    <t>Port Eric</t>
  </si>
  <si>
    <t>Saint Martin</t>
  </si>
  <si>
    <t>Versatile transitional monitoring</t>
  </si>
  <si>
    <t>Timothyfurt</t>
  </si>
  <si>
    <t>Cuba</t>
  </si>
  <si>
    <t>Profound zero administration instruction set</t>
  </si>
  <si>
    <t>Port Jeffrey</t>
  </si>
  <si>
    <t>United States Minor Outlying Islands</t>
  </si>
  <si>
    <t>User-centric intangible task-force</t>
  </si>
  <si>
    <t>Guzmanland</t>
  </si>
  <si>
    <t>Belize</t>
  </si>
  <si>
    <t>Enhanced system-worthy application</t>
  </si>
  <si>
    <t>East Michele</t>
  </si>
  <si>
    <t>Multi-layered user-facing paradigm</t>
  </si>
  <si>
    <t>East John</t>
  </si>
  <si>
    <t>Customer-focused 24/7 concept</t>
  </si>
  <si>
    <t>Lesliebury</t>
  </si>
  <si>
    <t>Function-based transitional complexity</t>
  </si>
  <si>
    <t>Patriciahaven</t>
  </si>
  <si>
    <t>Kuwait</t>
  </si>
  <si>
    <t>Progressive clear-thinking open architecture</t>
  </si>
  <si>
    <t>Ashleychester</t>
  </si>
  <si>
    <t>Thailand</t>
  </si>
  <si>
    <t>Up-sized executive moderator</t>
  </si>
  <si>
    <t>Lake Josetown</t>
  </si>
  <si>
    <t>Gibraltar</t>
  </si>
  <si>
    <t>Re-contextualized optimal service-desk</t>
  </si>
  <si>
    <t>Debraburgh</t>
  </si>
  <si>
    <t>Holy See (Vatican City State)</t>
  </si>
  <si>
    <t>Fully-configurable neutral open system</t>
  </si>
  <si>
    <t>New Debbiestad</t>
  </si>
  <si>
    <t>Upgradable system-worthy array</t>
  </si>
  <si>
    <t>West Shaun</t>
  </si>
  <si>
    <t>Ergonomic client-driven application</t>
  </si>
  <si>
    <t>Kimberlyhaven</t>
  </si>
  <si>
    <t>Realigned content-based leverage</t>
  </si>
  <si>
    <t>Port Lawrence</t>
  </si>
  <si>
    <t>Decentralized real-time circuit</t>
  </si>
  <si>
    <t>West Ricardo</t>
  </si>
  <si>
    <t>Netherlands</t>
  </si>
  <si>
    <t>Polarized modular function</t>
  </si>
  <si>
    <t>Lake Jose</t>
  </si>
  <si>
    <t>Belarus</t>
  </si>
  <si>
    <t>Enterprise-wide client-driven contingency</t>
  </si>
  <si>
    <t>Heatherberg</t>
  </si>
  <si>
    <t>Diverse modular interface</t>
  </si>
  <si>
    <t>South George</t>
  </si>
  <si>
    <t>Polarized analyzing concept</t>
  </si>
  <si>
    <t>Tinachester</t>
  </si>
  <si>
    <t>New Zealand</t>
  </si>
  <si>
    <t>Multi-channeled asynchronous open system</t>
  </si>
  <si>
    <t>Port Jodi</t>
  </si>
  <si>
    <t>Togo</t>
  </si>
  <si>
    <t>Function-based context-sensitive secured line</t>
  </si>
  <si>
    <t>Jonathantown</t>
  </si>
  <si>
    <t>Kenya</t>
  </si>
  <si>
    <t>Adaptive 24hour Graphic Interface</t>
  </si>
  <si>
    <t>Sylviaview</t>
  </si>
  <si>
    <t>Palau</t>
  </si>
  <si>
    <t>Automated coherent flexibility</t>
  </si>
  <si>
    <t>East Timothyport</t>
  </si>
  <si>
    <t>Focused scalable complexity</t>
  </si>
  <si>
    <t>West Roytown</t>
  </si>
  <si>
    <t>Cambodia</t>
  </si>
  <si>
    <t>Up-sized incremental encryption</t>
  </si>
  <si>
    <t>Codyburgh</t>
  </si>
  <si>
    <t>Sharable dedicated Graphic Interface</t>
  </si>
  <si>
    <t>Port Erikhaven</t>
  </si>
  <si>
    <t>Digitized zero administration paradigm</t>
  </si>
  <si>
    <t>Port Chasemouth</t>
  </si>
  <si>
    <t>Costa Rica</t>
  </si>
  <si>
    <t>Managed grid-enabled standardization</t>
  </si>
  <si>
    <t>Ramirezside</t>
  </si>
  <si>
    <t>Liechtenstein</t>
  </si>
  <si>
    <t>Networked foreground definition</t>
  </si>
  <si>
    <t>East Michaeltown</t>
  </si>
  <si>
    <t>Re-engineered exuding frame</t>
  </si>
  <si>
    <t>West Courtney</t>
  </si>
  <si>
    <t>Horizontal multi-state interface</t>
  </si>
  <si>
    <t>West Michaelhaven</t>
  </si>
  <si>
    <t>Angola</t>
  </si>
  <si>
    <t>Diverse stable circuit</t>
  </si>
  <si>
    <t>Walshhaven</t>
  </si>
  <si>
    <t>Universal 24/7 implementation</t>
  </si>
  <si>
    <t>East Rachelview</t>
  </si>
  <si>
    <t>Equatorial Guinea</t>
  </si>
  <si>
    <t>Customer-focused multi-tasking Internet solution</t>
  </si>
  <si>
    <t>Curtisport</t>
  </si>
  <si>
    <t>Mongolia</t>
  </si>
  <si>
    <t>Vision-oriented contextually-based extranet</t>
  </si>
  <si>
    <t>Frankbury</t>
  </si>
  <si>
    <t>Extended local methodology</t>
  </si>
  <si>
    <t>Timothytown</t>
  </si>
  <si>
    <t>Re-engineered demand-driven capacity</t>
  </si>
  <si>
    <t>Samanthaland</t>
  </si>
  <si>
    <t>Brazil</t>
  </si>
  <si>
    <t>Customer-focused attitude-oriented instruction set</t>
  </si>
  <si>
    <t>South Jennifer</t>
  </si>
  <si>
    <t>Chad</t>
  </si>
  <si>
    <t>Synergized hybrid time-frame</t>
  </si>
  <si>
    <t>Kyleborough</t>
  </si>
  <si>
    <t>Portugal</t>
  </si>
  <si>
    <t>Advanced exuding conglomeration</t>
  </si>
  <si>
    <t>North Randy</t>
  </si>
  <si>
    <t>Malawi</t>
  </si>
  <si>
    <t>Secured clear-thinking middleware</t>
  </si>
  <si>
    <t>South Daniellefort</t>
  </si>
  <si>
    <t>Right-sized value-added initiative</t>
  </si>
  <si>
    <t>Dianashire</t>
  </si>
  <si>
    <t>Singapore</t>
  </si>
  <si>
    <t>Centralized tertiary pricing structure</t>
  </si>
  <si>
    <t>East Eric</t>
  </si>
  <si>
    <t>Multi-channeled reciprocal artificial intelligence</t>
  </si>
  <si>
    <t>Hammondport</t>
  </si>
  <si>
    <t>Kazakhstan</t>
  </si>
  <si>
    <t>Synergized context-sensitive database</t>
  </si>
  <si>
    <t>Jacobstad</t>
  </si>
  <si>
    <t>Realigned systematic function</t>
  </si>
  <si>
    <t>Hernandezfort</t>
  </si>
  <si>
    <t>Adaptive context-sensitive application</t>
  </si>
  <si>
    <t>Joneston</t>
  </si>
  <si>
    <t>China</t>
  </si>
  <si>
    <t>Networked high-level structure</t>
  </si>
  <si>
    <t>New Jeffreychester</t>
  </si>
  <si>
    <t>Profit-focused dedicated utilization</t>
  </si>
  <si>
    <t>East Stephen</t>
  </si>
  <si>
    <t>Vietnam</t>
  </si>
  <si>
    <t>Stand-alone tangible moderator</t>
  </si>
  <si>
    <t>Turnerchester</t>
  </si>
  <si>
    <t>Polarized tangible collaboration</t>
  </si>
  <si>
    <t>Youngfort</t>
  </si>
  <si>
    <t>Focused high-level conglomeration</t>
  </si>
  <si>
    <t>Ingramberg</t>
  </si>
  <si>
    <t>Mayotte</t>
  </si>
  <si>
    <t>Advanced modular Local Area Network</t>
  </si>
  <si>
    <t>South Denisefurt</t>
  </si>
  <si>
    <t>Virtual scalable secured line</t>
  </si>
  <si>
    <t>Port Melissaberg</t>
  </si>
  <si>
    <t>Front-line fault-tolerant intranet</t>
  </si>
  <si>
    <t>Bernardton</t>
  </si>
  <si>
    <t>Jamaica</t>
  </si>
  <si>
    <t>Inverse asymmetric instruction set</t>
  </si>
  <si>
    <t>Port Mathew</t>
  </si>
  <si>
    <t>Bahamas</t>
  </si>
  <si>
    <t>Synchronized leadingedge help-desk</t>
  </si>
  <si>
    <t>Aliciatown</t>
  </si>
  <si>
    <t>Total 5thgeneration standardization</t>
  </si>
  <si>
    <t>Josephstad</t>
  </si>
  <si>
    <t>Algeria</t>
  </si>
  <si>
    <t>Sharable grid-enabled matrix</t>
  </si>
  <si>
    <t>West Ericfurt</t>
  </si>
  <si>
    <t>Fiji</t>
  </si>
  <si>
    <t>Balanced asynchronous hierarchy</t>
  </si>
  <si>
    <t>New Brendafurt</t>
  </si>
  <si>
    <t>Monitored object-oriented Graphic Interface</t>
  </si>
  <si>
    <t>Port Julie</t>
  </si>
  <si>
    <t>Argentina</t>
  </si>
  <si>
    <t>Cloned analyzing artificial intelligence</t>
  </si>
  <si>
    <t>South Tiffanyton</t>
  </si>
  <si>
    <t>Persistent homogeneous framework</t>
  </si>
  <si>
    <t>North Elizabeth</t>
  </si>
  <si>
    <t>Philippines</t>
  </si>
  <si>
    <t>Face-to-face even-keeled website</t>
  </si>
  <si>
    <t>Kentmouth</t>
  </si>
  <si>
    <t>Extended context-sensitive monitoring</t>
  </si>
  <si>
    <t>West Casey</t>
  </si>
  <si>
    <t>Suriname</t>
  </si>
  <si>
    <t>Exclusive client-driven model</t>
  </si>
  <si>
    <t>East Henry</t>
  </si>
  <si>
    <t>Profound executive flexibility</t>
  </si>
  <si>
    <t>Hollyfurt</t>
  </si>
  <si>
    <t>Guam</t>
  </si>
  <si>
    <t>Reduced bi-directional strategy</t>
  </si>
  <si>
    <t>North Anna</t>
  </si>
  <si>
    <t>Digitized heuristic solution</t>
  </si>
  <si>
    <t>Port Destiny</t>
  </si>
  <si>
    <t>Antigua and Barbuda</t>
  </si>
  <si>
    <t>Seamless 4thgeneration contingency</t>
  </si>
  <si>
    <t>Ianmouth</t>
  </si>
  <si>
    <t>Seamless intangible secured line</t>
  </si>
  <si>
    <t>North Johntown</t>
  </si>
  <si>
    <t>Georgia</t>
  </si>
  <si>
    <t>Intuitive radical forecast</t>
  </si>
  <si>
    <t>Hannahside</t>
  </si>
  <si>
    <t>Jordan</t>
  </si>
  <si>
    <t>Multi-layered non-volatile Graphical User Interface</t>
  </si>
  <si>
    <t>Wilsonburgh</t>
  </si>
  <si>
    <t>Saudi Arabia</t>
  </si>
  <si>
    <t>User-friendly client-server instruction set</t>
  </si>
  <si>
    <t>North Russellborough</t>
  </si>
  <si>
    <t>Synchronized multimedia model</t>
  </si>
  <si>
    <t>Murphymouth</t>
  </si>
  <si>
    <t>Face-to-face intermediate approach</t>
  </si>
  <si>
    <t>Carterburgh</t>
  </si>
  <si>
    <t>Assimilated fault-tolerant hub</t>
  </si>
  <si>
    <t>Penatown</t>
  </si>
  <si>
    <t>Exclusive disintermediate task-force</t>
  </si>
  <si>
    <t>Joechester</t>
  </si>
  <si>
    <t>Sao Tome and Principe</t>
  </si>
  <si>
    <t>Managed zero tolerance concept</t>
  </si>
  <si>
    <t>East Paul</t>
  </si>
  <si>
    <t>Compatible systemic function</t>
  </si>
  <si>
    <t>Hartmanchester</t>
  </si>
  <si>
    <t>Cyprus</t>
  </si>
  <si>
    <t>Configurable fault-tolerant monitoring</t>
  </si>
  <si>
    <t>Mcdonaldfort</t>
  </si>
  <si>
    <t>Kyrgyz Republic</t>
  </si>
  <si>
    <t>Future-proofed coherent hardware</t>
  </si>
  <si>
    <t>North Mercedes</t>
  </si>
  <si>
    <t>Pakistan</t>
  </si>
  <si>
    <t>Ameliorated upward-trending definition</t>
  </si>
  <si>
    <t>Taylorberg</t>
  </si>
  <si>
    <t>Seychelles</t>
  </si>
  <si>
    <t>Front-line tangible alliance</t>
  </si>
  <si>
    <t>Hansenmouth</t>
  </si>
  <si>
    <t>Progressive 24hour forecast</t>
  </si>
  <si>
    <t>Bradyfurt</t>
  </si>
  <si>
    <t>Self-enabling optimal initiative</t>
  </si>
  <si>
    <t>West Jessicahaven</t>
  </si>
  <si>
    <t>Mauritania</t>
  </si>
  <si>
    <t>Configurable logistical Graphical User Interface</t>
  </si>
  <si>
    <t>Davilachester</t>
  </si>
  <si>
    <t>Virtual bandwidth-monitored initiative</t>
  </si>
  <si>
    <t>North Ricardotown</t>
  </si>
  <si>
    <t>Chile</t>
  </si>
  <si>
    <t>Multi-tiered human-resource structure</t>
  </si>
  <si>
    <t>Melissafurt</t>
  </si>
  <si>
    <t>Poland</t>
  </si>
  <si>
    <t>Managed upward-trending instruction set</t>
  </si>
  <si>
    <t>East Brianberg</t>
  </si>
  <si>
    <t>Estonia</t>
  </si>
  <si>
    <t>Cloned object-oriented benchmark</t>
  </si>
  <si>
    <t>Millerbury</t>
  </si>
  <si>
    <t>Fundamental fault-tolerant neural-net</t>
  </si>
  <si>
    <t>Garciaview</t>
  </si>
  <si>
    <t>Latvia</t>
  </si>
  <si>
    <t>Phased zero administration success</t>
  </si>
  <si>
    <t>Townsendfurt</t>
  </si>
  <si>
    <t>Compatible intangible customer loyalty</t>
  </si>
  <si>
    <t>Williamstad</t>
  </si>
  <si>
    <t>Distributed 3rdgeneration definition</t>
  </si>
  <si>
    <t>West Connor</t>
  </si>
  <si>
    <t>Pre-emptive cohesive budgetary management</t>
  </si>
  <si>
    <t>West Justin</t>
  </si>
  <si>
    <t>Bahrain</t>
  </si>
  <si>
    <t>Configurable multi-state utilization</t>
  </si>
  <si>
    <t>Robertbury</t>
  </si>
  <si>
    <t>Colombia</t>
  </si>
  <si>
    <t>Diverse multi-tasking parallelism</t>
  </si>
  <si>
    <t>New Tinamouth</t>
  </si>
  <si>
    <t>Brunei Darussalam</t>
  </si>
  <si>
    <t>Horizontal content-based synergy</t>
  </si>
  <si>
    <t>Turnerview</t>
  </si>
  <si>
    <t>Taiwan</t>
  </si>
  <si>
    <t>Multi-tiered maximized archive</t>
  </si>
  <si>
    <t>Reneechester</t>
  </si>
  <si>
    <t>Diverse executive groupware</t>
  </si>
  <si>
    <t>West Tinashire</t>
  </si>
  <si>
    <t>Saint Pierre and Miquelon</t>
  </si>
  <si>
    <t>Synergized cohesive array</t>
  </si>
  <si>
    <t>Jamesfurt</t>
  </si>
  <si>
    <t>Versatile dedicated software</t>
  </si>
  <si>
    <t>New Nancy</t>
  </si>
  <si>
    <t>Stand-alone reciprocal synergy</t>
  </si>
  <si>
    <t>Lisamouth</t>
  </si>
  <si>
    <t>Universal even-keeled analyzer</t>
  </si>
  <si>
    <t>Harveyport</t>
  </si>
  <si>
    <t>Up-sized tertiary contingency</t>
  </si>
  <si>
    <t>Ramosstad</t>
  </si>
  <si>
    <t>Finland</t>
  </si>
  <si>
    <t>Monitored real-time superstructure</t>
  </si>
  <si>
    <t>North Kevinside</t>
  </si>
  <si>
    <t>Streamlined analyzing initiative</t>
  </si>
  <si>
    <t>Haleview</t>
  </si>
  <si>
    <t>Automated static concept</t>
  </si>
  <si>
    <t>Christinetown</t>
  </si>
  <si>
    <t>Operative stable moderator</t>
  </si>
  <si>
    <t>New Michael</t>
  </si>
  <si>
    <t>Up-sized 6thgeneration moratorium</t>
  </si>
  <si>
    <t>Jonesland</t>
  </si>
  <si>
    <t>French Southern Territories</t>
  </si>
  <si>
    <t>Expanded clear-thinking core</t>
  </si>
  <si>
    <t>North Shannon</t>
  </si>
  <si>
    <t>Polarized attitude-oriented superstructure</t>
  </si>
  <si>
    <t>New Sonialand</t>
  </si>
  <si>
    <t>Networked coherent interface</t>
  </si>
  <si>
    <t>Port Jason</t>
  </si>
  <si>
    <t>Enhanced homogeneous moderator</t>
  </si>
  <si>
    <t>East Barbara</t>
  </si>
  <si>
    <t>Seamless full-range website</t>
  </si>
  <si>
    <t>Port Erinberg</t>
  </si>
  <si>
    <t>Sierra Leone</t>
  </si>
  <si>
    <t>Profit-focused attitude-oriented task-force</t>
  </si>
  <si>
    <t>Petersonfurt</t>
  </si>
  <si>
    <t>Tajikistan</t>
  </si>
  <si>
    <t>Cross-platform multimedia algorithm</t>
  </si>
  <si>
    <t>New Lindaberg</t>
  </si>
  <si>
    <t>Open-source coherent monitoring</t>
  </si>
  <si>
    <t>West Russell</t>
  </si>
  <si>
    <t>Ecuador</t>
  </si>
  <si>
    <t>Streamlined logistical secured line</t>
  </si>
  <si>
    <t>South Adam</t>
  </si>
  <si>
    <t>Switzerland</t>
  </si>
  <si>
    <t>Synchronized stable complexity</t>
  </si>
  <si>
    <t>North Tracyport</t>
  </si>
  <si>
    <t>Synergistic value-added extranet</t>
  </si>
  <si>
    <t>Brownport</t>
  </si>
  <si>
    <t>Progressive non-volatile neural-net</t>
  </si>
  <si>
    <t>Port Crystal</t>
  </si>
  <si>
    <t>France</t>
  </si>
  <si>
    <t>Persevering tertiary capability</t>
  </si>
  <si>
    <t>Masonhaven</t>
  </si>
  <si>
    <t>Enterprise-wide bi-directional secured line</t>
  </si>
  <si>
    <t>Derrickhaven</t>
  </si>
  <si>
    <t>Organized contextually-based customer loyalty</t>
  </si>
  <si>
    <t>Olsonstad</t>
  </si>
  <si>
    <t>Total directional approach</t>
  </si>
  <si>
    <t>New Brandy</t>
  </si>
  <si>
    <t>Programmable uniform productivity</t>
  </si>
  <si>
    <t>South Jasminebury</t>
  </si>
  <si>
    <t>Robust transitional ability</t>
  </si>
  <si>
    <t>East Timothy</t>
  </si>
  <si>
    <t>De-engineered fault-tolerant database</t>
  </si>
  <si>
    <t>Charlottefort</t>
  </si>
  <si>
    <t>Managed disintermediate matrices</t>
  </si>
  <si>
    <t>Lake Beckyburgh</t>
  </si>
  <si>
    <t>Configurable bottom-line application</t>
  </si>
  <si>
    <t>West Lindseybury</t>
  </si>
  <si>
    <t>Self-enabling didactic pricing structure</t>
  </si>
  <si>
    <t>West Alyssa</t>
  </si>
  <si>
    <t>Malaysia</t>
  </si>
  <si>
    <t>Versatile scalable encryption</t>
  </si>
  <si>
    <t>Lake Craigview</t>
  </si>
  <si>
    <t>Mauritius</t>
  </si>
  <si>
    <t>Proactive next generation knowledge user</t>
  </si>
  <si>
    <t>Lake David</t>
  </si>
  <si>
    <t>Customizable tangible hierarchy</t>
  </si>
  <si>
    <t>Bruceburgh</t>
  </si>
  <si>
    <t>Visionary asymmetric encryption</t>
  </si>
  <si>
    <t>South Lauratown</t>
  </si>
  <si>
    <t>Japan</t>
  </si>
  <si>
    <t>Intuitive explicit conglomeration</t>
  </si>
  <si>
    <t>Port Robin</t>
  </si>
  <si>
    <t>Greenland</t>
  </si>
  <si>
    <t>Business-focused real-time toolset</t>
  </si>
  <si>
    <t>Jacksonburgh</t>
  </si>
  <si>
    <t>Organic contextually-based focus group</t>
  </si>
  <si>
    <t>Erinmouth</t>
  </si>
  <si>
    <t>Right-sized asynchronous website</t>
  </si>
  <si>
    <t>Port Aliciabury</t>
  </si>
  <si>
    <t>Guadeloupe</t>
  </si>
  <si>
    <t>Advanced 5thgeneration capability</t>
  </si>
  <si>
    <t>Port Whitneyhaven</t>
  </si>
  <si>
    <t>Belgium</t>
  </si>
  <si>
    <t>Universal asymmetric archive</t>
  </si>
  <si>
    <t>Jeffreyshire</t>
  </si>
  <si>
    <t>Devolved responsive structure</t>
  </si>
  <si>
    <t>Tinaton</t>
  </si>
  <si>
    <t>Honduras</t>
  </si>
  <si>
    <t>Triple-buffered regional toolset</t>
  </si>
  <si>
    <t>North Loriburgh</t>
  </si>
  <si>
    <t>Object-based executive productivity</t>
  </si>
  <si>
    <t>Wendyton</t>
  </si>
  <si>
    <t>Paraguay</t>
  </si>
  <si>
    <t>Business-focused responsive website</t>
  </si>
  <si>
    <t>Lake Jacqueline</t>
  </si>
  <si>
    <t>Visionary analyzing structure</t>
  </si>
  <si>
    <t>North Christopher</t>
  </si>
  <si>
    <t>De-engineered solution-oriented open architecture</t>
  </si>
  <si>
    <t>Alexanderfurt</t>
  </si>
  <si>
    <t>French Guiana</t>
  </si>
  <si>
    <t>Customizable modular Internet solution</t>
  </si>
  <si>
    <t>West Pamela</t>
  </si>
  <si>
    <t>Northern Mariana Islands</t>
  </si>
  <si>
    <t>Stand-alone encompassing throughput</t>
  </si>
  <si>
    <t>West Amanda</t>
  </si>
  <si>
    <t>Customizable zero-defect matrix</t>
  </si>
  <si>
    <t>South Tomside</t>
  </si>
  <si>
    <t>Managed well-modulated collaboration</t>
  </si>
  <si>
    <t>Bethburgh</t>
  </si>
  <si>
    <t>American Samoa</t>
  </si>
  <si>
    <t>Universal global intranet</t>
  </si>
  <si>
    <t>Jamiefort</t>
  </si>
  <si>
    <t>Austria</t>
  </si>
  <si>
    <t>Re-engineered real-time success</t>
  </si>
  <si>
    <t>Garciamouth</t>
  </si>
  <si>
    <t>Tonga</t>
  </si>
  <si>
    <t>Front-line fresh-thinking open system</t>
  </si>
  <si>
    <t>West Brenda</t>
  </si>
  <si>
    <t>Digitized contextually-based product</t>
  </si>
  <si>
    <t>South Kyle</t>
  </si>
  <si>
    <t>Organic interactive support</t>
  </si>
  <si>
    <t>Combsstad</t>
  </si>
  <si>
    <t>Function-based stable alliance</t>
  </si>
  <si>
    <t>Lake Allenville</t>
  </si>
  <si>
    <t>New Caledonia</t>
  </si>
  <si>
    <t>Reactive responsive emulation</t>
  </si>
  <si>
    <t>Greenechester</t>
  </si>
  <si>
    <t>Exclusive zero tolerance alliance</t>
  </si>
  <si>
    <t>Jordantown</t>
  </si>
  <si>
    <t>United States of America</t>
  </si>
  <si>
    <t>Enterprise-wide local matrices</t>
  </si>
  <si>
    <t>Gravesport</t>
  </si>
  <si>
    <t>Morocco</t>
  </si>
  <si>
    <t>Inverse next generation moratorium</t>
  </si>
  <si>
    <t>South Troy</t>
  </si>
  <si>
    <t>Implemented bifurcated workforce</t>
  </si>
  <si>
    <t>Lake Patrick</t>
  </si>
  <si>
    <t>Macedonia</t>
  </si>
  <si>
    <t>Persevering even-keeled help-desk</t>
  </si>
  <si>
    <t>Millerland</t>
  </si>
  <si>
    <t>Grass-roots eco-centric instruction set</t>
  </si>
  <si>
    <t>Port Jessicamouth</t>
  </si>
  <si>
    <t>Fully-configurable incremental Graphical User Interface</t>
  </si>
  <si>
    <t>Paulport</t>
  </si>
  <si>
    <t>Gabon</t>
  </si>
  <si>
    <t>Expanded radical software</t>
  </si>
  <si>
    <t>Clineshire</t>
  </si>
  <si>
    <t>Mandatory 3rdgeneration moderator</t>
  </si>
  <si>
    <t>Cynthiaside</t>
  </si>
  <si>
    <t>Enterprise-wide foreground emulation</t>
  </si>
  <si>
    <t>Port Juan</t>
  </si>
  <si>
    <t>Customer-focused incremental system engine</t>
  </si>
  <si>
    <t>Michellefort</t>
  </si>
  <si>
    <t>Right-sized multi-tasking solution</t>
  </si>
  <si>
    <t>Port Angelamouth</t>
  </si>
  <si>
    <t>Uganda</t>
  </si>
  <si>
    <t>Vision-oriented optimizing middleware</t>
  </si>
  <si>
    <t>Jessicahaven</t>
  </si>
  <si>
    <t>Proactive context-sensitive project</t>
  </si>
  <si>
    <t>North Daniel</t>
  </si>
  <si>
    <t>Managed eco-centric encoding</t>
  </si>
  <si>
    <t>New Juan</t>
  </si>
  <si>
    <t>Visionary multi-tasking alliance</t>
  </si>
  <si>
    <t>Amyfurt</t>
  </si>
  <si>
    <t>Ameliorated tangible hierarchy</t>
  </si>
  <si>
    <t>Harrishaven</t>
  </si>
  <si>
    <t>Extended interactive model</t>
  </si>
  <si>
    <t>Roberttown</t>
  </si>
  <si>
    <t>Universal bi-directional extranet</t>
  </si>
  <si>
    <t>Jeremyshire</t>
  </si>
  <si>
    <t>Enhanced maximized access</t>
  </si>
  <si>
    <t>Birdshire</t>
  </si>
  <si>
    <t>Upgradable even-keeled challenge</t>
  </si>
  <si>
    <t>New Amanda</t>
  </si>
  <si>
    <t>Synchronized national infrastructure</t>
  </si>
  <si>
    <t>Curtisview</t>
  </si>
  <si>
    <t>Saint Lucia</t>
  </si>
  <si>
    <t>Re-contextualized systemic time-frame</t>
  </si>
  <si>
    <t>Jacksonmouth</t>
  </si>
  <si>
    <t>Niue</t>
  </si>
  <si>
    <t>Horizontal national architecture</t>
  </si>
  <si>
    <t>North April</t>
  </si>
  <si>
    <t>Reactive bi-directional workforce</t>
  </si>
  <si>
    <t>Hayesmouth</t>
  </si>
  <si>
    <t>Horizontal transitional challenge</t>
  </si>
  <si>
    <t>South Corey</t>
  </si>
  <si>
    <t>Re-engineered neutral success</t>
  </si>
  <si>
    <t>Juliaport</t>
  </si>
  <si>
    <t>Adaptive contextually-based methodology</t>
  </si>
  <si>
    <t>Port Paultown</t>
  </si>
  <si>
    <t>Configurable dynamic adapter</t>
  </si>
  <si>
    <t>East Vincentstad</t>
  </si>
  <si>
    <t>Zambia</t>
  </si>
  <si>
    <t>Multi-lateral empowering throughput</t>
  </si>
  <si>
    <t>Kimberlytown</t>
  </si>
  <si>
    <t>Congo</t>
  </si>
  <si>
    <t>Fundamental zero tolerance solution</t>
  </si>
  <si>
    <t>New Steve</t>
  </si>
  <si>
    <t>Proactive asymmetric definition</t>
  </si>
  <si>
    <t>New Johnberg</t>
  </si>
  <si>
    <t>Pitcairn Islands</t>
  </si>
  <si>
    <t>Pre-emptive zero tolerance Local Area Network</t>
  </si>
  <si>
    <t>Shawstad</t>
  </si>
  <si>
    <t>Self-enabling incremental collaboration</t>
  </si>
  <si>
    <t>New Rebecca</t>
  </si>
  <si>
    <t>Anguilla</t>
  </si>
  <si>
    <t>Exclusive even-keeled moratorium</t>
  </si>
  <si>
    <t>Jeffreyburgh</t>
  </si>
  <si>
    <t>Reduced incremental productivity</t>
  </si>
  <si>
    <t>Faithview</t>
  </si>
  <si>
    <t>Realigned scalable standardization</t>
  </si>
  <si>
    <t>Richardsontown</t>
  </si>
  <si>
    <t>Secured scalable Graphical User Interface</t>
  </si>
  <si>
    <t>Port Brookeland</t>
  </si>
  <si>
    <t>Team-oriented context-sensitive installation</t>
  </si>
  <si>
    <t>East Christopherbury</t>
  </si>
  <si>
    <t>Pre-emptive systematic budgetary management</t>
  </si>
  <si>
    <t>Port Christinemouth</t>
  </si>
  <si>
    <t>Sweden</t>
  </si>
  <si>
    <t>Fully-configurable high-level implementation</t>
  </si>
  <si>
    <t>South Meghan</t>
  </si>
  <si>
    <t>Profound maximized workforce</t>
  </si>
  <si>
    <t>Hessstad</t>
  </si>
  <si>
    <t>Cross-platform 4thgeneration focus group</t>
  </si>
  <si>
    <t>Rhondaborough</t>
  </si>
  <si>
    <t>Optional mission-critical functionalities</t>
  </si>
  <si>
    <t>Lewismouth</t>
  </si>
  <si>
    <t>Multi-layered tangible portal</t>
  </si>
  <si>
    <t>New Paul</t>
  </si>
  <si>
    <t>Reduced mobile structure</t>
  </si>
  <si>
    <t>Lake Angela</t>
  </si>
  <si>
    <t>Enhanced zero tolerance Graphic Interface</t>
  </si>
  <si>
    <t>East Graceland</t>
  </si>
  <si>
    <t>Indonesia</t>
  </si>
  <si>
    <t>De-engineered tertiary secured line</t>
  </si>
  <si>
    <t>Hartport</t>
  </si>
  <si>
    <t>Reverse-engineered well-modulated capability</t>
  </si>
  <si>
    <t>East Yvonnechester</t>
  </si>
  <si>
    <t>Integrated coherent pricing structure</t>
  </si>
  <si>
    <t>Burgessside</t>
  </si>
  <si>
    <t>Mexico</t>
  </si>
  <si>
    <t>Realigned next generation projection</t>
  </si>
  <si>
    <t>Hurleyborough</t>
  </si>
  <si>
    <t>Reactive needs-based instruction set</t>
  </si>
  <si>
    <t>Garychester</t>
  </si>
  <si>
    <t>Haiti</t>
  </si>
  <si>
    <t>User-friendly well-modulated leverage</t>
  </si>
  <si>
    <t>East Kevinbury</t>
  </si>
  <si>
    <t>Function-based fault-tolerant model</t>
  </si>
  <si>
    <t>Contrerasshire</t>
  </si>
  <si>
    <t>Decentralized needs-based analyzer</t>
  </si>
  <si>
    <t>Erikville</t>
  </si>
  <si>
    <t>Phased analyzing emulation</t>
  </si>
  <si>
    <t>Robertsonburgh</t>
  </si>
  <si>
    <t>Gambia</t>
  </si>
  <si>
    <t>Multi-layered fresh-thinking process improvement</t>
  </si>
  <si>
    <t>Karenton</t>
  </si>
  <si>
    <t>Upgradable directional system engine</t>
  </si>
  <si>
    <t>Port Kathleenfort</t>
  </si>
  <si>
    <t>Persevering eco-centric flexibility</t>
  </si>
  <si>
    <t>Lake Adrian</t>
  </si>
  <si>
    <t>Inverse local hub</t>
  </si>
  <si>
    <t>El Salvador</t>
  </si>
  <si>
    <t>Triple-buffered needs-based Local Area Network</t>
  </si>
  <si>
    <t>Mollyport</t>
  </si>
  <si>
    <t>Libyan Arab Jamahiriya</t>
  </si>
  <si>
    <t>Centralized multi-state hierarchy</t>
  </si>
  <si>
    <t>Sandraland</t>
  </si>
  <si>
    <t>Public-key non-volatile implementation</t>
  </si>
  <si>
    <t>Charlenetown</t>
  </si>
  <si>
    <t>Saint Barthelemy</t>
  </si>
  <si>
    <t>Synergized coherent interface</t>
  </si>
  <si>
    <t>Luischester</t>
  </si>
  <si>
    <t>Reunion</t>
  </si>
  <si>
    <t>Horizontal high-level concept</t>
  </si>
  <si>
    <t>South Johnnymouth</t>
  </si>
  <si>
    <t>Reduced multimedia project</t>
  </si>
  <si>
    <t>Hannaport</t>
  </si>
  <si>
    <t>Object-based modular functionalities</t>
  </si>
  <si>
    <t>East Anthony</t>
  </si>
  <si>
    <t>Polarized multimedia system engine</t>
  </si>
  <si>
    <t>West Daleborough</t>
  </si>
  <si>
    <t>Versatile reciprocal structure</t>
  </si>
  <si>
    <t>Morrismouth</t>
  </si>
  <si>
    <t>Upgradable multi-tasking initiative</t>
  </si>
  <si>
    <t>North Andrewstad</t>
  </si>
  <si>
    <t>Configurable tertiary budgetary management</t>
  </si>
  <si>
    <t>Adaptive asynchronous attitude</t>
  </si>
  <si>
    <t>West Tanya</t>
  </si>
  <si>
    <t>Face-to-face mission-critical definition</t>
  </si>
  <si>
    <t>Novaktown</t>
  </si>
  <si>
    <t>Inverse zero tolerance customer loyalty</t>
  </si>
  <si>
    <t>Timothymouth</t>
  </si>
  <si>
    <t>Centralized 24hour synergy</t>
  </si>
  <si>
    <t>Robertmouth</t>
  </si>
  <si>
    <t>Face-to-face analyzing encryption</t>
  </si>
  <si>
    <t>Stephenborough</t>
  </si>
  <si>
    <t>Self-enabling even-keeled methodology</t>
  </si>
  <si>
    <t>Lake Kurtmouth</t>
  </si>
  <si>
    <t>Function-based optimizing extranet</t>
  </si>
  <si>
    <t>Lauraburgh</t>
  </si>
  <si>
    <t>Panama</t>
  </si>
  <si>
    <t>Organic asynchronous hierarchy</t>
  </si>
  <si>
    <t>Rogerburgh</t>
  </si>
  <si>
    <t>Automated client-driven orchestration</t>
  </si>
  <si>
    <t>Davidside</t>
  </si>
  <si>
    <t>Public-key zero-defect analyzer</t>
  </si>
  <si>
    <t>West Thomas</t>
  </si>
  <si>
    <t>Proactive client-server productivity</t>
  </si>
  <si>
    <t>Andersonchester</t>
  </si>
  <si>
    <t>Cloned incremental matrices</t>
  </si>
  <si>
    <t>North Ronaldshire</t>
  </si>
  <si>
    <t>Open-architected system-worthy task-force</t>
  </si>
  <si>
    <t>Greghaven</t>
  </si>
  <si>
    <t>Devolved regional moderator</t>
  </si>
  <si>
    <t>Jordanmouth</t>
  </si>
  <si>
    <t>Balanced value-added database</t>
  </si>
  <si>
    <t>Meyersstad</t>
  </si>
  <si>
    <t>Seamless composite budgetary management</t>
  </si>
  <si>
    <t>Total cohesive moratorium</t>
  </si>
  <si>
    <t>South Robert</t>
  </si>
  <si>
    <t>Integrated motivating neural-net</t>
  </si>
  <si>
    <t>New Tyler</t>
  </si>
  <si>
    <t>Exclusive zero tolerance frame</t>
  </si>
  <si>
    <t>Jordanshire</t>
  </si>
  <si>
    <t>Operative scalable emulation</t>
  </si>
  <si>
    <t>Reyesland</t>
  </si>
  <si>
    <t>Enhanced asymmetric installation</t>
  </si>
  <si>
    <t>New Traceystad</t>
  </si>
  <si>
    <t>Dominican Republic</t>
  </si>
  <si>
    <t>Face-to-face reciprocal methodology</t>
  </si>
  <si>
    <t>Port Brian</t>
  </si>
  <si>
    <t>Zimbabwe</t>
  </si>
  <si>
    <t>Robust responsive collaboration</t>
  </si>
  <si>
    <t>Lake Courtney</t>
  </si>
  <si>
    <t>Polarized logistical hub</t>
  </si>
  <si>
    <t>Samuelborough</t>
  </si>
  <si>
    <t>Intuitive zero-defect framework</t>
  </si>
  <si>
    <t>Christinehaven</t>
  </si>
  <si>
    <t>Reactive composite project</t>
  </si>
  <si>
    <t>Thomasstad</t>
  </si>
  <si>
    <t>Upgradable even-keeled hardware</t>
  </si>
  <si>
    <t>Kristintown</t>
  </si>
  <si>
    <t>Future-proofed responsive matrix</t>
  </si>
  <si>
    <t>New Wanda</t>
  </si>
  <si>
    <t>Programmable empowering middleware</t>
  </si>
  <si>
    <t>Mariebury</t>
  </si>
  <si>
    <t>Robust dedicated system engine</t>
  </si>
  <si>
    <t>Christopherville</t>
  </si>
  <si>
    <t>Public-key mission-critical core</t>
  </si>
  <si>
    <t>New Jasmine</t>
  </si>
  <si>
    <t>Swaziland</t>
  </si>
  <si>
    <t>Operative actuating installation</t>
  </si>
  <si>
    <t>Lopezberg</t>
  </si>
  <si>
    <t>Self-enabling asynchronous knowledge user</t>
  </si>
  <si>
    <t>Jenniferstad</t>
  </si>
  <si>
    <t>Configurable 24/7 hub</t>
  </si>
  <si>
    <t>West Eduardotown</t>
  </si>
  <si>
    <t>Versatile responsive knowledge user</t>
  </si>
  <si>
    <t>Davisfurt</t>
  </si>
  <si>
    <t>Saint Kitts and Nevis</t>
  </si>
  <si>
    <t>Managed impactful definition</t>
  </si>
  <si>
    <t>Bakerhaven</t>
  </si>
  <si>
    <t>Burkina Faso</t>
  </si>
  <si>
    <t>Grass-roots 4thgeneration forecast</t>
  </si>
  <si>
    <t>Paulshire</t>
  </si>
  <si>
    <t>Focused 3rdgeneration pricing structure</t>
  </si>
  <si>
    <t>West Jane</t>
  </si>
  <si>
    <t>Mandatory dedicated data-warehouse</t>
  </si>
  <si>
    <t>Lake Brian</t>
  </si>
  <si>
    <t>Proactive radical support</t>
  </si>
  <si>
    <t>Alvaradoport</t>
  </si>
  <si>
    <t>Re-engineered responsive definition</t>
  </si>
  <si>
    <t>Lake Kevin</t>
  </si>
  <si>
    <t>Profound optimizing utilization</t>
  </si>
  <si>
    <t>Richardsonland</t>
  </si>
  <si>
    <t>Cloned explicit middleware</t>
  </si>
  <si>
    <t>East Sheriville</t>
  </si>
  <si>
    <t>Multi-channeled mission-critical success</t>
  </si>
  <si>
    <t>Port Michealburgh</t>
  </si>
  <si>
    <t>Versatile content-based protocol</t>
  </si>
  <si>
    <t>Monicaview</t>
  </si>
  <si>
    <t>Seamless cohesive conglomeration</t>
  </si>
  <si>
    <t>Katieport</t>
  </si>
  <si>
    <t>De-engineered actuating hierarchy</t>
  </si>
  <si>
    <t>East Brittanyville</t>
  </si>
  <si>
    <t>Balanced motivating help-desk</t>
  </si>
  <si>
    <t>West Travismouth</t>
  </si>
  <si>
    <t>Heard Island and McDonald Islands</t>
  </si>
  <si>
    <t>Inverse high-level capability</t>
  </si>
  <si>
    <t>Leonchester</t>
  </si>
  <si>
    <t>Cross-platform client-server hierarchy</t>
  </si>
  <si>
    <t>Ramirezland</t>
  </si>
  <si>
    <t>Bolivia</t>
  </si>
  <si>
    <t>Sharable optimal capacity</t>
  </si>
  <si>
    <t>Brownton</t>
  </si>
  <si>
    <t>Face-to-face multimedia success</t>
  </si>
  <si>
    <t>New Jessicaport</t>
  </si>
  <si>
    <t>Enterprise-wide incremental Internet solution</t>
  </si>
  <si>
    <t>New Denisebury</t>
  </si>
  <si>
    <t>Advanced systemic productivity</t>
  </si>
  <si>
    <t>Keithtown</t>
  </si>
  <si>
    <t>Netherlands Antilles</t>
  </si>
  <si>
    <t>Customizable mission-critical adapter</t>
  </si>
  <si>
    <t>Port Melissastad</t>
  </si>
  <si>
    <t>Horizontal heuristic synergy</t>
  </si>
  <si>
    <t>Janiceview</t>
  </si>
  <si>
    <t>Multi-tiered multi-state moderator</t>
  </si>
  <si>
    <t>Mataberg</t>
  </si>
  <si>
    <t>Re-contextualized reciprocal interface</t>
  </si>
  <si>
    <t>West Melaniefurt</t>
  </si>
  <si>
    <t>Organized demand-driven knowledgebase</t>
  </si>
  <si>
    <t>Millerfort</t>
  </si>
  <si>
    <t>Total local synergy</t>
  </si>
  <si>
    <t>Alexanderview</t>
  </si>
  <si>
    <t>User-friendly bandwidth-monitored attitude</t>
  </si>
  <si>
    <t>South Jade</t>
  </si>
  <si>
    <t>Re-engineered context-sensitive knowledge user</t>
  </si>
  <si>
    <t>Lake Susan</t>
  </si>
  <si>
    <t>Total user-facing hierarchy</t>
  </si>
  <si>
    <t>South Vincentchester</t>
  </si>
  <si>
    <t>Balanced contextually-based pricing structure</t>
  </si>
  <si>
    <t>Williamsmouth</t>
  </si>
  <si>
    <t>Inverse bi-directional knowledge user</t>
  </si>
  <si>
    <t>Taylorport</t>
  </si>
  <si>
    <t>French Polynesia</t>
  </si>
  <si>
    <t>Networked even-keeled workforce</t>
  </si>
  <si>
    <t>Williamsport</t>
  </si>
  <si>
    <t>Right-sized transitional parallelism</t>
  </si>
  <si>
    <t>Emilyfurt</t>
  </si>
  <si>
    <t>Customer-focused system-worthy superstructure</t>
  </si>
  <si>
    <t>Balanced 4thgeneration success</t>
  </si>
  <si>
    <t>East Deborahhaven</t>
  </si>
  <si>
    <t>Cross-group value-added success</t>
  </si>
  <si>
    <t>Port Katelynview</t>
  </si>
  <si>
    <t>Visionary client-driven installation</t>
  </si>
  <si>
    <t>Paulhaven</t>
  </si>
  <si>
    <t>Switchable well-modulated infrastructure</t>
  </si>
  <si>
    <t>Elizabethmouth</t>
  </si>
  <si>
    <t>Upgradable asymmetric emulation</t>
  </si>
  <si>
    <t>Lake Jesus</t>
  </si>
  <si>
    <t>Configurable tertiary capability</t>
  </si>
  <si>
    <t>North Tylerland</t>
  </si>
  <si>
    <t>Monitored dynamic instruction set</t>
  </si>
  <si>
    <t>Munozberg</t>
  </si>
  <si>
    <t>Robust web-enabled attitude</t>
  </si>
  <si>
    <t>North Maryland</t>
  </si>
  <si>
    <t>Customer-focused full-range neural-net</t>
  </si>
  <si>
    <t>West Barbara</t>
  </si>
  <si>
    <t>Universal transitional Graphical User Interface</t>
  </si>
  <si>
    <t>Andrewborough</t>
  </si>
  <si>
    <t>User-centric intangible contingency</t>
  </si>
  <si>
    <t>New Gabriel</t>
  </si>
  <si>
    <t>Configurable disintermediate throughput</t>
  </si>
  <si>
    <t>Port Patrickton</t>
  </si>
  <si>
    <t>Automated web-enabled migration</t>
  </si>
  <si>
    <t>West Julia</t>
  </si>
  <si>
    <t>Triple-buffered 3rdgeneration migration</t>
  </si>
  <si>
    <t>New Keithburgh</t>
  </si>
  <si>
    <t>Universal contextually-based system engine</t>
  </si>
  <si>
    <t>Richardsland</t>
  </si>
  <si>
    <t>Optional secondary access</t>
  </si>
  <si>
    <t>North Aaronchester</t>
  </si>
  <si>
    <t>Quality-focused scalable utilization</t>
  </si>
  <si>
    <t>Lake Matthewland</t>
  </si>
  <si>
    <t>Team-oriented dynamic forecast</t>
  </si>
  <si>
    <t>Kevinberg</t>
  </si>
  <si>
    <t>Horizontal heuristic support</t>
  </si>
  <si>
    <t>Morganfort</t>
  </si>
  <si>
    <t>Customer-focused zero-defect process improvement</t>
  </si>
  <si>
    <t>Lovemouth</t>
  </si>
  <si>
    <t>Focused systemic benchmark</t>
  </si>
  <si>
    <t>Taylorhaven</t>
  </si>
  <si>
    <t>Seamless impactful info-mediaries</t>
  </si>
  <si>
    <t>Jamesville</t>
  </si>
  <si>
    <t>Advanced heuristic firmware</t>
  </si>
  <si>
    <t>East Toddfort</t>
  </si>
  <si>
    <t>Fully-configurable client-driven customer loyalty</t>
  </si>
  <si>
    <t>East Dana</t>
  </si>
  <si>
    <t>Germany</t>
  </si>
  <si>
    <t>Cross-group neutral synergy</t>
  </si>
  <si>
    <t>West Lucas</t>
  </si>
  <si>
    <t>Organized 24/7 middleware</t>
  </si>
  <si>
    <t>Butlerfort</t>
  </si>
  <si>
    <t>Networked stable open architecture</t>
  </si>
  <si>
    <t>Lindaside</t>
  </si>
  <si>
    <t>Customizable systematic service-desk</t>
  </si>
  <si>
    <t>West Chloeborough</t>
  </si>
  <si>
    <t>Function-based directional productivity</t>
  </si>
  <si>
    <t>Jayville</t>
  </si>
  <si>
    <t>Networked stable array</t>
  </si>
  <si>
    <t>East Lindsey</t>
  </si>
  <si>
    <t>Malta</t>
  </si>
  <si>
    <t>Phased full-range hardware</t>
  </si>
  <si>
    <t>Masseyshire</t>
  </si>
  <si>
    <t>Organized empowering policy</t>
  </si>
  <si>
    <t>Sarahton</t>
  </si>
  <si>
    <t>Sudan</t>
  </si>
  <si>
    <t>Object-based system-worthy superstructure</t>
  </si>
  <si>
    <t>Ryanhaven</t>
  </si>
  <si>
    <t>Lao People's Democratic Republic</t>
  </si>
  <si>
    <t>Profound explicit hardware</t>
  </si>
  <si>
    <t>Lake Deborahburgh</t>
  </si>
  <si>
    <t>Self-enabling multimedia system engine</t>
  </si>
  <si>
    <t>New Williammouth</t>
  </si>
  <si>
    <t>Polarized analyzing intranet</t>
  </si>
  <si>
    <t>Port Blake</t>
  </si>
  <si>
    <t>Vision-oriented attitude-oriented Internet solution</t>
  </si>
  <si>
    <t>West Richard</t>
  </si>
  <si>
    <t>Digitized disintermediate ability</t>
  </si>
  <si>
    <t>Brandymouth</t>
  </si>
  <si>
    <t>Intuitive explicit firmware</t>
  </si>
  <si>
    <t>Sandraville</t>
  </si>
  <si>
    <t>Public-key real-time definition</t>
  </si>
  <si>
    <t>Port Jessica</t>
  </si>
  <si>
    <t>Monitored content-based implementation</t>
  </si>
  <si>
    <t>Lake Jasonchester</t>
  </si>
  <si>
    <t>Quality-focused zero-defect budgetary management</t>
  </si>
  <si>
    <t>Pearsonfort</t>
  </si>
  <si>
    <t>Intuitive fresh-thinking moderator</t>
  </si>
  <si>
    <t>Sellerstown</t>
  </si>
  <si>
    <t>Reverse-engineered 24hour hardware</t>
  </si>
  <si>
    <t>Yuton</t>
  </si>
  <si>
    <t>Synchronized zero tolerance product</t>
  </si>
  <si>
    <t>Smithtown</t>
  </si>
  <si>
    <t>Reactive interactive protocol</t>
  </si>
  <si>
    <t>Joanntown</t>
  </si>
  <si>
    <t>Focused fresh-thinking Graphic Interface</t>
  </si>
  <si>
    <t>South Peter</t>
  </si>
  <si>
    <t>Ameliorated exuding solution</t>
  </si>
  <si>
    <t>Port Mitchell</t>
  </si>
  <si>
    <t>Integrated maximized service-desk</t>
  </si>
  <si>
    <t>Pottermouth</t>
  </si>
  <si>
    <t>Self-enabling tertiary challenge</t>
  </si>
  <si>
    <t>Lake Jonathanview</t>
  </si>
  <si>
    <t>Decentralized foreground infrastructure</t>
  </si>
  <si>
    <t>Alanview</t>
  </si>
  <si>
    <t>Quality-focused hybrid frame</t>
  </si>
  <si>
    <t>Carterport</t>
  </si>
  <si>
    <t>Realigned reciprocal framework</t>
  </si>
  <si>
    <t>New Daniellefort</t>
  </si>
  <si>
    <t>Distributed maximized ability</t>
  </si>
  <si>
    <t>Welchshire</t>
  </si>
  <si>
    <t>Polarized bifurcated array</t>
  </si>
  <si>
    <t>Russellville</t>
  </si>
  <si>
    <t>Progressive asynchronous adapter</t>
  </si>
  <si>
    <t>West Lisa</t>
  </si>
  <si>
    <t>Business-focused high-level hardware</t>
  </si>
  <si>
    <t>Greentown</t>
  </si>
  <si>
    <t>Fully-configurable holistic throughput</t>
  </si>
  <si>
    <t>Timothyport</t>
  </si>
  <si>
    <t>Ameliorated contextually-based collaboration</t>
  </si>
  <si>
    <t>Teresahaven</t>
  </si>
  <si>
    <t>Progressive uniform budgetary management</t>
  </si>
  <si>
    <t>Lake Stephenborough</t>
  </si>
  <si>
    <t>Synergistic stable infrastructure</t>
  </si>
  <si>
    <t>Silvaton</t>
  </si>
  <si>
    <t>Reverse-engineered content-based intranet</t>
  </si>
  <si>
    <t>West Michaelstad</t>
  </si>
  <si>
    <t>Expanded zero administration attitude</t>
  </si>
  <si>
    <t>Florestown</t>
  </si>
  <si>
    <t>Team-oriented 6thgeneration extranet</t>
  </si>
  <si>
    <t>New Jay</t>
  </si>
  <si>
    <t>Isle of Man</t>
  </si>
  <si>
    <t>Managed disintermediate capability</t>
  </si>
  <si>
    <t>North Lisachester</t>
  </si>
  <si>
    <t>Front-line dynamic model</t>
  </si>
  <si>
    <t>Port Stacy</t>
  </si>
  <si>
    <t>Innovative regional structure</t>
  </si>
  <si>
    <t>Jensenton</t>
  </si>
  <si>
    <t>Function-based incremental standardization</t>
  </si>
  <si>
    <t>North Alexandra</t>
  </si>
  <si>
    <t>Universal asymmetric workforce</t>
  </si>
  <si>
    <t>Rivasland</t>
  </si>
  <si>
    <t>Macao</t>
  </si>
  <si>
    <t>Business-focused client-driven forecast</t>
  </si>
  <si>
    <t>Helenborough</t>
  </si>
  <si>
    <t>Realigned global initiative</t>
  </si>
  <si>
    <t>Garnerberg</t>
  </si>
  <si>
    <t>United States Virgin Islands</t>
  </si>
  <si>
    <t>Business-focused maximized complexity</t>
  </si>
  <si>
    <t>North Anaport</t>
  </si>
  <si>
    <t>Open-source global strategy</t>
  </si>
  <si>
    <t>Pattymouth</t>
  </si>
  <si>
    <t>Djibouti</t>
  </si>
  <si>
    <t>Stand-alone motivating moratorium</t>
  </si>
  <si>
    <t>South Alexisborough</t>
  </si>
  <si>
    <t>Grass-roots multimedia policy</t>
  </si>
  <si>
    <t>East Jennifer</t>
  </si>
  <si>
    <t>Mali</t>
  </si>
  <si>
    <t>Upgradable local migration</t>
  </si>
  <si>
    <t>Hallfort</t>
  </si>
  <si>
    <t>Profound bottom-line standardization</t>
  </si>
  <si>
    <t>New Charleschester</t>
  </si>
  <si>
    <t>Romania</t>
  </si>
  <si>
    <t>Managed client-server access</t>
  </si>
  <si>
    <t>East Breannafurt</t>
  </si>
  <si>
    <t>Cayman Islands</t>
  </si>
  <si>
    <t>Cross-platform directional intranet</t>
  </si>
  <si>
    <t>East Susanland</t>
  </si>
  <si>
    <t>Horizontal modular success</t>
  </si>
  <si>
    <t>Estesfurt</t>
  </si>
  <si>
    <t>Vision-oriented multi-tasking success</t>
  </si>
  <si>
    <t>Shirleyfort</t>
  </si>
  <si>
    <t>Optional multi-state hardware</t>
  </si>
  <si>
    <t>Douglasview</t>
  </si>
  <si>
    <t>Upgradable heuristic system engine</t>
  </si>
  <si>
    <t>South Lisa</t>
  </si>
  <si>
    <t>Future-proofed modular utilization</t>
  </si>
  <si>
    <t>Kingshire</t>
  </si>
  <si>
    <t>Synergistic dynamic orchestration</t>
  </si>
  <si>
    <t>Rebeccamouth</t>
  </si>
  <si>
    <t>Multi-layered stable encoding</t>
  </si>
  <si>
    <t>Brownbury</t>
  </si>
  <si>
    <t>Team-oriented zero-defect initiative</t>
  </si>
  <si>
    <t>South Aaron</t>
  </si>
  <si>
    <t>Polarized 5thgeneration matrix</t>
  </si>
  <si>
    <t>North Andrew</t>
  </si>
  <si>
    <t>Fully-configurable context-sensitive Graphic Interface</t>
  </si>
  <si>
    <t>South Walter</t>
  </si>
  <si>
    <t>Progressive intermediate throughput</t>
  </si>
  <si>
    <t>Catherinefort</t>
  </si>
  <si>
    <t>Ethiopia</t>
  </si>
  <si>
    <t>Customizable holistic archive</t>
  </si>
  <si>
    <t>East Donna</t>
  </si>
  <si>
    <t>Compatible intermediate concept</t>
  </si>
  <si>
    <t>Assimilated next generation firmware</t>
  </si>
  <si>
    <t>North Kimberly</t>
  </si>
  <si>
    <t>Total zero administration software</t>
  </si>
  <si>
    <t>South Stephanieport</t>
  </si>
  <si>
    <t>Re-engineered impactful software</t>
  </si>
  <si>
    <t>North Isabellaville</t>
  </si>
  <si>
    <t>Business-focused background synergy</t>
  </si>
  <si>
    <t>North Aaronburgh</t>
  </si>
  <si>
    <t>Future-proofed coherent budgetary management</t>
  </si>
  <si>
    <t>Port James</t>
  </si>
  <si>
    <t>Ergonomic methodical encoding</t>
  </si>
  <si>
    <t>Danielview</t>
  </si>
  <si>
    <t>Compatible dedicated productivity</t>
  </si>
  <si>
    <t>Port Stacey</t>
  </si>
  <si>
    <t>Up-sized real-time methodology</t>
  </si>
  <si>
    <t>West Kevinfurt</t>
  </si>
  <si>
    <t>Up-sized next generation architecture</t>
  </si>
  <si>
    <t>Lake Jennifer</t>
  </si>
  <si>
    <t>Managed 6thgeneration hierarchy</t>
  </si>
  <si>
    <t>Reyesfurt</t>
  </si>
  <si>
    <t>Organic motivating model</t>
  </si>
  <si>
    <t>West Carmenfurt</t>
  </si>
  <si>
    <t>Pre-emptive transitional protocol</t>
  </si>
  <si>
    <t>North Stephanieberg</t>
  </si>
  <si>
    <t>Uruguay</t>
  </si>
  <si>
    <t>Managed attitude-oriented Internet solution</t>
  </si>
  <si>
    <t>East Valerie</t>
  </si>
  <si>
    <t>Public-key asynchronous matrix</t>
  </si>
  <si>
    <t>Sherrishire</t>
  </si>
  <si>
    <t>Grass-roots systematic hardware</t>
  </si>
  <si>
    <t>Port Daniel</t>
  </si>
  <si>
    <t>User-centric composite contingency</t>
  </si>
  <si>
    <t>Brownview</t>
  </si>
  <si>
    <t>Up-sized bi-directional infrastructure</t>
  </si>
  <si>
    <t>Greerton</t>
  </si>
  <si>
    <t>Assimilated actuating policy</t>
  </si>
  <si>
    <t>Hatfieldshire</t>
  </si>
  <si>
    <t>Organized upward-trending contingency</t>
  </si>
  <si>
    <t>Brianabury</t>
  </si>
  <si>
    <t>Ergonomic neutral portal</t>
  </si>
  <si>
    <t>New Maria</t>
  </si>
  <si>
    <t>Adaptive demand-driven knowledgebase</t>
  </si>
  <si>
    <t>Colebury</t>
  </si>
  <si>
    <t>Reverse-engineered maximized focus group</t>
  </si>
  <si>
    <t>Calebberg</t>
  </si>
  <si>
    <t>Switchable analyzing encryption</t>
  </si>
  <si>
    <t>Lake Ian</t>
  </si>
  <si>
    <t>Public-key intangible Graphical User Interface</t>
  </si>
  <si>
    <t>Gomezport</t>
  </si>
  <si>
    <t>Advanced local task-force</t>
  </si>
  <si>
    <t>Shaneland</t>
  </si>
  <si>
    <t>Profound well-modulated array</t>
  </si>
  <si>
    <t>East Aaron</t>
  </si>
  <si>
    <t>Multi-channeled asymmetric installation</t>
  </si>
  <si>
    <t>Dustinborough</t>
  </si>
  <si>
    <t>Multi-layered fresh-thinking neural-net</t>
  </si>
  <si>
    <t>East Michaelland</t>
  </si>
  <si>
    <t>Distributed cohesive migration</t>
  </si>
  <si>
    <t>East Connie</t>
  </si>
  <si>
    <t>Programmable uniform website</t>
  </si>
  <si>
    <t>West Shannon</t>
  </si>
  <si>
    <t>Object-based neutral policy</t>
  </si>
  <si>
    <t>North Lauraland</t>
  </si>
  <si>
    <t>Horizontal global leverage</t>
  </si>
  <si>
    <t>Port Christopher</t>
  </si>
  <si>
    <t>Synchronized grid-enabled moratorium</t>
  </si>
  <si>
    <t>South Patrickfort</t>
  </si>
  <si>
    <t>Adaptive uniform capability</t>
  </si>
  <si>
    <t>East Georgeside</t>
  </si>
  <si>
    <t>Total grid-enabled application</t>
  </si>
  <si>
    <t>Charlesbury</t>
  </si>
  <si>
    <t>Comoros</t>
  </si>
  <si>
    <t>Optional regional throughput</t>
  </si>
  <si>
    <t>Integrated client-server definition</t>
  </si>
  <si>
    <t>South Renee</t>
  </si>
  <si>
    <t>Fundamental methodical support</t>
  </si>
  <si>
    <t>South Jackieberg</t>
  </si>
  <si>
    <t>Synergistic reciprocal attitude</t>
  </si>
  <si>
    <t>Loriville</t>
  </si>
  <si>
    <t>Vanuatu</t>
  </si>
  <si>
    <t>Managed 5thgeneration time-frame</t>
  </si>
  <si>
    <t>Amandaland</t>
  </si>
  <si>
    <t>Vision-oriented uniform knowledgebase</t>
  </si>
  <si>
    <t>West Robertside</t>
  </si>
  <si>
    <t>Multi-tiered stable leverage</t>
  </si>
  <si>
    <t>North Sarashire</t>
  </si>
  <si>
    <t>Down-sized explicit budgetary management</t>
  </si>
  <si>
    <t>Port Maria</t>
  </si>
  <si>
    <t>Nepal</t>
  </si>
  <si>
    <t>Cross-group human-resource time-frame</t>
  </si>
  <si>
    <t>East Jessefort</t>
  </si>
  <si>
    <t>Business-focused holistic benchmark</t>
  </si>
  <si>
    <t>Port Anthony</t>
  </si>
  <si>
    <t>Virtual 5thgeneration neural-net</t>
  </si>
  <si>
    <t>Edwardmouth</t>
  </si>
  <si>
    <t>Distributed scalable orchestration</t>
  </si>
  <si>
    <t>Dustinchester</t>
  </si>
  <si>
    <t>Realigned intangible benchmark</t>
  </si>
  <si>
    <t>Rochabury</t>
  </si>
  <si>
    <t>Yemen</t>
  </si>
  <si>
    <t>Virtual impactful algorithm</t>
  </si>
  <si>
    <t>India</t>
  </si>
  <si>
    <t>Public-key solution-oriented focus group</t>
  </si>
  <si>
    <t>Austinland</t>
  </si>
  <si>
    <t>Phased clear-thinking encoding</t>
  </si>
  <si>
    <t>Lake Gerald</t>
  </si>
  <si>
    <t>Grass-roots mission-critical emulation</t>
  </si>
  <si>
    <t>Wrightview</t>
  </si>
  <si>
    <t>Proactive encompassing paradigm</t>
  </si>
  <si>
    <t>Perryburgh</t>
  </si>
  <si>
    <t>Automated object-oriented firmware</t>
  </si>
  <si>
    <t>Tracyhaven</t>
  </si>
  <si>
    <t>User-friendly content-based customer loyalty</t>
  </si>
  <si>
    <t>South Jaimeview</t>
  </si>
  <si>
    <t>Universal incremental array</t>
  </si>
  <si>
    <t>Sandersland</t>
  </si>
  <si>
    <t>Reactive national success</t>
  </si>
  <si>
    <t>South Meredithmouth</t>
  </si>
  <si>
    <t>Automated multi-state toolset</t>
  </si>
  <si>
    <t>Richardsonshire</t>
  </si>
  <si>
    <t>Managed didactic flexibility</t>
  </si>
  <si>
    <t>Kimberlymouth</t>
  </si>
  <si>
    <t>Cross-platform neutral system engine</t>
  </si>
  <si>
    <t>Meghanchester</t>
  </si>
  <si>
    <t>Focused high-level frame</t>
  </si>
  <si>
    <t>Tammyshire</t>
  </si>
  <si>
    <t>Seamless motivating approach</t>
  </si>
  <si>
    <t>Enhanced systematic adapter</t>
  </si>
  <si>
    <t>Lake Elizabethside</t>
  </si>
  <si>
    <t>Networked regional Local Area Network</t>
  </si>
  <si>
    <t>Villanuevaton</t>
  </si>
  <si>
    <t>Total human-resource flexibility</t>
  </si>
  <si>
    <t>Greerport</t>
  </si>
  <si>
    <t>Assimilated homogeneous service-desk</t>
  </si>
  <si>
    <t>North Garyhaven</t>
  </si>
  <si>
    <t>Ergonomic zero tolerance encoding</t>
  </si>
  <si>
    <t>East Sharon</t>
  </si>
  <si>
    <t>Cross-platform zero-defect structure</t>
  </si>
  <si>
    <t>Johnstonmouth</t>
  </si>
  <si>
    <t>Innovative maximized groupware</t>
  </si>
  <si>
    <t>East Heatherside</t>
  </si>
  <si>
    <t>Face-to-face executive encryption</t>
  </si>
  <si>
    <t>Monitored local Internet solution</t>
  </si>
  <si>
    <t>Richardsonmouth</t>
  </si>
  <si>
    <t>Phased hybrid superstructure</t>
  </si>
  <si>
    <t>Jenniferhaven</t>
  </si>
  <si>
    <t>User-friendly grid-enabled analyzer</t>
  </si>
  <si>
    <t>Boyerberg</t>
  </si>
  <si>
    <t>Pre-emptive neutral contingency</t>
  </si>
  <si>
    <t>Port Elijah</t>
  </si>
  <si>
    <t>User-friendly impactful time-frame</t>
  </si>
  <si>
    <t>Knappburgh</t>
  </si>
  <si>
    <t>Customizable methodical Graphical User Interface</t>
  </si>
  <si>
    <t>New Dawnland</t>
  </si>
  <si>
    <t>Cross-platform logistical pricing structure</t>
  </si>
  <si>
    <t>Chapmanmouth</t>
  </si>
  <si>
    <t>Inverse discrete extranet</t>
  </si>
  <si>
    <t>Robertside</t>
  </si>
  <si>
    <t>Open-source even-keeled database</t>
  </si>
  <si>
    <t>West Raymondmouth</t>
  </si>
  <si>
    <t>Diverse background ability</t>
  </si>
  <si>
    <t>Costaburgh</t>
  </si>
  <si>
    <t>Multi-tiered foreground Graphic Interface</t>
  </si>
  <si>
    <t>Kristineberg</t>
  </si>
  <si>
    <t>Customizable hybrid system engine</t>
  </si>
  <si>
    <t>Sandrashire</t>
  </si>
  <si>
    <t>Horizontal incremental website</t>
  </si>
  <si>
    <t>Andersonfurt</t>
  </si>
  <si>
    <t>Front-line systemic capability</t>
  </si>
  <si>
    <t>Tranland</t>
  </si>
  <si>
    <t>Fully-configurable foreground solution</t>
  </si>
  <si>
    <t>Michaelland</t>
  </si>
  <si>
    <t>Digitized radical array</t>
  </si>
  <si>
    <t>East Rachaelfurt</t>
  </si>
  <si>
    <t>Team-oriented transitional methodology</t>
  </si>
  <si>
    <t>Lake Johnbury</t>
  </si>
  <si>
    <t>Future-proofed fresh-thinking conglomeration</t>
  </si>
  <si>
    <t>Elizabethstad</t>
  </si>
  <si>
    <t>Operative multi-tasking Graphic Interface</t>
  </si>
  <si>
    <t>West Brad</t>
  </si>
  <si>
    <t>Implemented discrete frame</t>
  </si>
  <si>
    <t>Johnstonshire</t>
  </si>
  <si>
    <t>Ameliorated exuding encryption</t>
  </si>
  <si>
    <t>Lake Timothy</t>
  </si>
  <si>
    <t>Programmable high-level benchmark</t>
  </si>
  <si>
    <t>Anthonyfurt</t>
  </si>
  <si>
    <t>Sharable multimedia conglomeration</t>
  </si>
  <si>
    <t>East Brettton</t>
  </si>
  <si>
    <t>Team-oriented high-level orchestration</t>
  </si>
  <si>
    <t>New Matthew</t>
  </si>
  <si>
    <t>Grass-roots empowering paradigm</t>
  </si>
  <si>
    <t>Christopherchester</t>
  </si>
  <si>
    <t>Robust object-oriented Graphic Interface</t>
  </si>
  <si>
    <t>Westshire</t>
  </si>
  <si>
    <t>Switchable secondary ability</t>
  </si>
  <si>
    <t>Alexisland</t>
  </si>
  <si>
    <t>Open-architected web-enabled benchmark</t>
  </si>
  <si>
    <t>Kevinchester</t>
  </si>
  <si>
    <t>Cape Verde</t>
  </si>
  <si>
    <t>Compatible scalable emulation</t>
  </si>
  <si>
    <t>New Patriciashire</t>
  </si>
  <si>
    <t>Seamless optimal contingency</t>
  </si>
  <si>
    <t>Port Brenda</t>
  </si>
  <si>
    <t>Secured secondary superstructure</t>
  </si>
  <si>
    <t>Port Brianfort</t>
  </si>
  <si>
    <t>Automated mobile model</t>
  </si>
  <si>
    <t>Portermouth</t>
  </si>
  <si>
    <t>Re-engineered non-volatile neural-net</t>
  </si>
  <si>
    <t>Hubbardmouth</t>
  </si>
  <si>
    <t>Implemented disintermediate attitude</t>
  </si>
  <si>
    <t>South Brian</t>
  </si>
  <si>
    <t>Configurable interactive contingency</t>
  </si>
  <si>
    <t>Hendrixmouth</t>
  </si>
  <si>
    <t>Optimized systemic capability</t>
  </si>
  <si>
    <t>Julietown</t>
  </si>
  <si>
    <t>Front-line non-volatile implementation</t>
  </si>
  <si>
    <t>Lukeport</t>
  </si>
  <si>
    <t>Ergonomic 24/7 solution</t>
  </si>
  <si>
    <t>New Shane</t>
  </si>
  <si>
    <t>Integrated grid-enabled budgetary management</t>
  </si>
  <si>
    <t>Lake Jillville</t>
  </si>
  <si>
    <t>Profit-focused systemic support</t>
  </si>
  <si>
    <t>Johnsonfort</t>
  </si>
  <si>
    <t>Right-sized system-worthy project</t>
  </si>
  <si>
    <t>Adamsbury</t>
  </si>
  <si>
    <t>Proactive actuating Graphical User Interface</t>
  </si>
  <si>
    <t>East Maureen</t>
  </si>
  <si>
    <t>Slovenia</t>
  </si>
  <si>
    <t>Versatile optimizing projection</t>
  </si>
  <si>
    <t>North Angelastad</t>
  </si>
  <si>
    <t>Universal multi-state system engine</t>
  </si>
  <si>
    <t>Amandafort</t>
  </si>
  <si>
    <t>Secured intermediate approach</t>
  </si>
  <si>
    <t>Michaelmouth</t>
  </si>
  <si>
    <t>Operative didactic Local Area Network</t>
  </si>
  <si>
    <t>Ronaldport</t>
  </si>
  <si>
    <t>Phased content-based middleware</t>
  </si>
  <si>
    <t>Port Davidland</t>
  </si>
  <si>
    <t>Triple-buffered high-level Internet solution</t>
  </si>
  <si>
    <t>Isaacborough</t>
  </si>
  <si>
    <t>Synergized well-modulated Graphical User Interface</t>
  </si>
  <si>
    <t>Lake Michael</t>
  </si>
  <si>
    <t>Implemented bottom-line implementation</t>
  </si>
  <si>
    <t>West Michaelshire</t>
  </si>
  <si>
    <t>Denmark</t>
  </si>
  <si>
    <t>Monitored context-sensitive initiative</t>
  </si>
  <si>
    <t>Port Calvintown</t>
  </si>
  <si>
    <t>Pre-emptive client-server open system</t>
  </si>
  <si>
    <t>Parkerhaven</t>
  </si>
  <si>
    <t>Seamless bandwidth-monitored knowledge user</t>
  </si>
  <si>
    <t>Markhaven</t>
  </si>
  <si>
    <t>Ergonomic empowering frame</t>
  </si>
  <si>
    <t>Estradashire</t>
  </si>
  <si>
    <t>Reverse-engineered background Graphic Interface</t>
  </si>
  <si>
    <t>Brianland</t>
  </si>
  <si>
    <t>Synergistic non-volatile analyzer</t>
  </si>
  <si>
    <t>Cassandratown</t>
  </si>
  <si>
    <t>Object-based optimal solution</t>
  </si>
  <si>
    <t>West Dannyberg</t>
  </si>
  <si>
    <t>Profound dynamic attitude</t>
  </si>
  <si>
    <t>East Debraborough</t>
  </si>
  <si>
    <t>Syrian Arab Republic</t>
  </si>
  <si>
    <t>Enhanced system-worthy toolset</t>
  </si>
  <si>
    <t>Frankchester</t>
  </si>
  <si>
    <t>Reverse-engineered dynamic function</t>
  </si>
  <si>
    <t>Lisafort</t>
  </si>
  <si>
    <t>Networked responsive application</t>
  </si>
  <si>
    <t>Colemanshire</t>
  </si>
  <si>
    <t>Distributed intangible database</t>
  </si>
  <si>
    <t>Troyville</t>
  </si>
  <si>
    <t>Multi-tiered mobile encoding</t>
  </si>
  <si>
    <t>Hobbsbury</t>
  </si>
  <si>
    <t>Optional contextually-based flexibility</t>
  </si>
  <si>
    <t>Harrisonmouth</t>
  </si>
  <si>
    <t>Proactive local focus group</t>
  </si>
  <si>
    <t>Port Eugeneport</t>
  </si>
  <si>
    <t>Customer-focused impactful success</t>
  </si>
  <si>
    <t>Karenmouth</t>
  </si>
  <si>
    <t>Open-source optimizing parallelism</t>
  </si>
  <si>
    <t>Brendaburgh</t>
  </si>
  <si>
    <t>Organic logistical adapter</t>
  </si>
  <si>
    <t>New Christinatown</t>
  </si>
  <si>
    <t>Stand-alone eco-centric system engine</t>
  </si>
  <si>
    <t>Jacksonstad</t>
  </si>
  <si>
    <t>Andorra</t>
  </si>
  <si>
    <t>User-centric intermediate knowledge user</t>
  </si>
  <si>
    <t>South Margaret</t>
  </si>
  <si>
    <t>Programmable didactic capacity</t>
  </si>
  <si>
    <t>Port Georgebury</t>
  </si>
  <si>
    <t>Enhanced regional conglomeration</t>
  </si>
  <si>
    <t>Total asynchronous architecture</t>
  </si>
  <si>
    <t>Sanderstown</t>
  </si>
  <si>
    <t>Secured upward-trending benchmark</t>
  </si>
  <si>
    <t>Perezland</t>
  </si>
  <si>
    <t>Customizable value-added project</t>
  </si>
  <si>
    <t>Luisfurt</t>
  </si>
  <si>
    <t>Integrated interactive support</t>
  </si>
  <si>
    <t>New Karenberg</t>
  </si>
  <si>
    <t>Reactive impactful challenge</t>
  </si>
  <si>
    <t>West Leahton</t>
  </si>
  <si>
    <t>Switchable multi-state success</t>
  </si>
  <si>
    <t>West Sharon</t>
  </si>
  <si>
    <t>Synchronized multi-tasking ability</t>
  </si>
  <si>
    <t>Klineside</t>
  </si>
  <si>
    <t>Fundamental clear-thinking knowledgebase</t>
  </si>
  <si>
    <t>Lake Cynthia</t>
  </si>
  <si>
    <t>Multi-layered user-facing parallelism</t>
  </si>
  <si>
    <t>South Cynthiashire</t>
  </si>
  <si>
    <t>Front-line incremental access</t>
  </si>
  <si>
    <t>Lake Jacob</t>
  </si>
  <si>
    <t>Open-architected zero administration secured line</t>
  </si>
  <si>
    <t>West Samantha</t>
  </si>
  <si>
    <t>Mandatory disintermediate info-mediaries</t>
  </si>
  <si>
    <t>Jeremybury</t>
  </si>
  <si>
    <t>Implemented context-sensitive Local Area Network</t>
  </si>
  <si>
    <t>Blevinstown</t>
  </si>
  <si>
    <t>Digitized interactive initiative</t>
  </si>
  <si>
    <t>Meyerchester</t>
  </si>
  <si>
    <t>Implemented asynchronous application</t>
  </si>
  <si>
    <t>Reginamouth</t>
  </si>
  <si>
    <t>Focused multi-state workforce</t>
  </si>
  <si>
    <t>Donaldshire</t>
  </si>
  <si>
    <t>Proactive secondary monitoring</t>
  </si>
  <si>
    <t>Salazarbury</t>
  </si>
  <si>
    <t>Front-line upward-trending groupware</t>
  </si>
  <si>
    <t>Lake Joshuafurt</t>
  </si>
  <si>
    <t>Quality-focused 5thgeneration orchestration</t>
  </si>
  <si>
    <t>Wintersfort</t>
  </si>
  <si>
    <t>Multi-layered secondary software</t>
  </si>
  <si>
    <t>Jamesmouth</t>
  </si>
  <si>
    <t>Total coherent superstructure</t>
  </si>
  <si>
    <t>Laurieside</t>
  </si>
  <si>
    <t>Monitored executive architecture</t>
  </si>
  <si>
    <t>Andrewmouth</t>
  </si>
  <si>
    <t>Front-line multi-state hub</t>
  </si>
  <si>
    <t>West Angela</t>
  </si>
  <si>
    <t>Configurable mission-critical algorithm</t>
  </si>
  <si>
    <t>East Carlos</t>
  </si>
  <si>
    <t>Face-to-face responsive alliance</t>
  </si>
  <si>
    <t>Kennedyfurt</t>
  </si>
  <si>
    <t>Reduced holistic help-desk</t>
  </si>
  <si>
    <t>Blairville</t>
  </si>
  <si>
    <t>Pre-emptive content-based frame</t>
  </si>
  <si>
    <t>East Donnatown</t>
  </si>
  <si>
    <t>Optional full-range projection</t>
  </si>
  <si>
    <t>Matthewtown</t>
  </si>
  <si>
    <t>Expanded value-added emulation</t>
  </si>
  <si>
    <t>Brandonbury</t>
  </si>
  <si>
    <t>Organic well-modulated database</t>
  </si>
  <si>
    <t>New Jamestown</t>
  </si>
  <si>
    <t>Organic 3rdgeneration encryption</t>
  </si>
  <si>
    <t>Mosleyburgh</t>
  </si>
  <si>
    <t>Stand-alone empowering benchmark</t>
  </si>
  <si>
    <t>Leahside</t>
  </si>
  <si>
    <t>Monitored intermediate circuit</t>
  </si>
  <si>
    <t>West Wendyland</t>
  </si>
  <si>
    <t>Object-based leadingedge complexity</t>
  </si>
  <si>
    <t>Lawrenceborough</t>
  </si>
  <si>
    <t>Digitized zero-defect implementation</t>
  </si>
  <si>
    <t>Kennethview</t>
  </si>
  <si>
    <t>Configurable impactful firmware</t>
  </si>
  <si>
    <t>West Mariafort</t>
  </si>
  <si>
    <t>Face-to-face dedicated flexibility</t>
  </si>
  <si>
    <t>Port Sherrystad</t>
  </si>
  <si>
    <t>Fully-configurable 5thgeneration circuit</t>
  </si>
  <si>
    <t>West Melissashire</t>
  </si>
  <si>
    <t>Configurable impactful capacity</t>
  </si>
  <si>
    <t>Distributed leadingedge orchestration</t>
  </si>
  <si>
    <t>Lesliefort</t>
  </si>
  <si>
    <t>Persistent even-keeled application</t>
  </si>
  <si>
    <t>Shawnside</t>
  </si>
  <si>
    <t>Optimized attitude-oriented initiative</t>
  </si>
  <si>
    <t>Josephmouth</t>
  </si>
  <si>
    <t>Multi-channeled 3rdgeneration model</t>
  </si>
  <si>
    <t>Garciatown</t>
  </si>
  <si>
    <t>Polarized mission-critical structure</t>
  </si>
  <si>
    <t>Chaseshire</t>
  </si>
  <si>
    <t>Virtual executive implementation</t>
  </si>
  <si>
    <t>Destinyfurt</t>
  </si>
  <si>
    <t>Namibia</t>
  </si>
  <si>
    <t>Enhanced intermediate standardization</t>
  </si>
  <si>
    <t>Mezaton</t>
  </si>
  <si>
    <t>Realigned tangible collaboration</t>
  </si>
  <si>
    <t>New Kayla</t>
  </si>
  <si>
    <t>Cloned dedicated analyzer</t>
  </si>
  <si>
    <t>Carsonshire</t>
  </si>
  <si>
    <t>Ameliorated well-modulated complexity</t>
  </si>
  <si>
    <t>Jacquelineshire</t>
  </si>
  <si>
    <t>Quality-focused bi-directional throughput</t>
  </si>
  <si>
    <t>South Blakestad</t>
  </si>
  <si>
    <t>Versatile solution-oriented secured line</t>
  </si>
  <si>
    <t>North Mark</t>
  </si>
  <si>
    <t>Phased leadingedge budgetary management</t>
  </si>
  <si>
    <t>Kingchester</t>
  </si>
  <si>
    <t>Devolved exuding Local Area Network</t>
  </si>
  <si>
    <t>Evansfurt</t>
  </si>
  <si>
    <t>Slovakia (Slovak Republic)</t>
  </si>
  <si>
    <t>Front-line bandwidth-monitored capacity</t>
  </si>
  <si>
    <t>South Adamhaven</t>
  </si>
  <si>
    <t>User-centric solution-oriented emulation</t>
  </si>
  <si>
    <t>Brittanyborough</t>
  </si>
  <si>
    <t>Phased hybrid intranet</t>
  </si>
  <si>
    <t>Barbershire</t>
  </si>
  <si>
    <t>Monitored zero administration collaboration</t>
  </si>
  <si>
    <t>East Ericport</t>
  </si>
  <si>
    <t>Team-oriented systematic installation</t>
  </si>
  <si>
    <t>Crawfordfurt</t>
  </si>
  <si>
    <t>Inverse national core</t>
  </si>
  <si>
    <t>Turnerville</t>
  </si>
  <si>
    <t>Secured uniform instruction set</t>
  </si>
  <si>
    <t>Kylieview</t>
  </si>
  <si>
    <t>Quality-focused zero tolerance matrices</t>
  </si>
  <si>
    <t>West Zacharyborough</t>
  </si>
  <si>
    <t>Multi-tiered heuristic strategy</t>
  </si>
  <si>
    <t>Watsonfort</t>
  </si>
  <si>
    <t>Optimized static archive</t>
  </si>
  <si>
    <t>Dayton</t>
  </si>
  <si>
    <t>Advanced didactic conglomeration</t>
  </si>
  <si>
    <t>Nicholasport</t>
  </si>
  <si>
    <t>Armenia</t>
  </si>
  <si>
    <t>Synergistic discrete middleware</t>
  </si>
  <si>
    <t>Whitneyfort</t>
  </si>
  <si>
    <t>Pre-emptive client-server installation</t>
  </si>
  <si>
    <t>Coffeytown</t>
  </si>
  <si>
    <t>Multi-channeled attitude-oriented toolset</t>
  </si>
  <si>
    <t>North Johnside</t>
  </si>
  <si>
    <t>Decentralized 24hour approach</t>
  </si>
  <si>
    <t>Robinsonland</t>
  </si>
  <si>
    <t>Organic next generation matrix</t>
  </si>
  <si>
    <t>Multi-channeled non-volatile website</t>
  </si>
  <si>
    <t>West Ericaport</t>
  </si>
  <si>
    <t>Distributed bifurcated challenge</t>
  </si>
  <si>
    <t>Haleberg</t>
  </si>
  <si>
    <t>Customizable zero-defect Internet solution</t>
  </si>
  <si>
    <t>West Michaelport</t>
  </si>
  <si>
    <t>Self-enabling zero administration neural-net</t>
  </si>
  <si>
    <t>Ericksonmouth</t>
  </si>
  <si>
    <t>Optimized upward-trending productivity</t>
  </si>
  <si>
    <t>Yangside</t>
  </si>
  <si>
    <t>Open-architected system-worthy ability</t>
  </si>
  <si>
    <t>Estradafurt</t>
  </si>
  <si>
    <t>Quality-focused maximized extranet</t>
  </si>
  <si>
    <t>Frankport</t>
  </si>
  <si>
    <t>Centralized client-driven workforce</t>
  </si>
  <si>
    <t>De-engineered intangible flexibility</t>
  </si>
  <si>
    <t>Williamsside</t>
  </si>
  <si>
    <t>Re-engineered intangible software</t>
  </si>
  <si>
    <t>Johnsonview</t>
  </si>
  <si>
    <t>Sharable secondary Graphical User Interface</t>
  </si>
  <si>
    <t>East Heidi</t>
  </si>
  <si>
    <t>Innovative homogeneous alliance</t>
  </si>
  <si>
    <t>New Angelview</t>
  </si>
  <si>
    <t>Diverse leadingedge website</t>
  </si>
  <si>
    <t>Lake Brandonview</t>
  </si>
  <si>
    <t>Optimized intermediate help-desk</t>
  </si>
  <si>
    <t>Morganport</t>
  </si>
  <si>
    <t>Sharable reciprocal project</t>
  </si>
  <si>
    <t>Browntown</t>
  </si>
  <si>
    <t>Proactive interactive service-desk</t>
  </si>
  <si>
    <t>Lake Hailey</t>
  </si>
  <si>
    <t>Open-architected needs-based customer loyalty</t>
  </si>
  <si>
    <t>Olsonside</t>
  </si>
  <si>
    <t>Multi-lateral motivating circuit</t>
  </si>
  <si>
    <t>Coxhaven</t>
  </si>
  <si>
    <t>Assimilated encompassing portal</t>
  </si>
  <si>
    <t>Meaganfort</t>
  </si>
  <si>
    <t>Cross-group global orchestration</t>
  </si>
  <si>
    <t>North Monicaville</t>
  </si>
  <si>
    <t>Down-sized bandwidth-monitored core</t>
  </si>
  <si>
    <t>Mullenside</t>
  </si>
  <si>
    <t>South Georgia and the South Sandwich Islands</t>
  </si>
  <si>
    <t>Monitored explicit hierarchy</t>
  </si>
  <si>
    <t>Princebury</t>
  </si>
  <si>
    <t>Reactive demand-driven strategy</t>
  </si>
  <si>
    <t>Bradleyside</t>
  </si>
  <si>
    <t>Universal empowering adapter</t>
  </si>
  <si>
    <t>Elizabethbury</t>
  </si>
  <si>
    <t>Team-oriented bi-directional secured line</t>
  </si>
  <si>
    <t>West Ryan</t>
  </si>
  <si>
    <t>Stand-alone radical throughput</t>
  </si>
  <si>
    <t>New Tammy</t>
  </si>
  <si>
    <t>Inverse zero-defect capability</t>
  </si>
  <si>
    <t>Sanchezland</t>
  </si>
  <si>
    <t>Multi-tiered real-time implementation</t>
  </si>
  <si>
    <t>Rogerland</t>
  </si>
  <si>
    <t>Front-line zero-defect array</t>
  </si>
  <si>
    <t>Vanessaview</t>
  </si>
  <si>
    <t>Mandatory 4thgeneration structure</t>
  </si>
  <si>
    <t>Jessicashire</t>
  </si>
  <si>
    <t>Synergistic asynchronous superstructure</t>
  </si>
  <si>
    <t>Melissachester</t>
  </si>
  <si>
    <t>Vision-oriented system-worthy forecast</t>
  </si>
  <si>
    <t>Johnsontown</t>
  </si>
  <si>
    <t>Digitized radical architecture</t>
  </si>
  <si>
    <t>New Joshuaport</t>
  </si>
  <si>
    <t>Quality-focused optimizing parallelism</t>
  </si>
  <si>
    <t>Hernandezside</t>
  </si>
  <si>
    <t>Exclusive discrete firmware</t>
  </si>
  <si>
    <t>New Williamville</t>
  </si>
  <si>
    <t>Right-sized solution-oriented benchmark</t>
  </si>
  <si>
    <t>Gilbertville</t>
  </si>
  <si>
    <t>Assimilated stable encryption</t>
  </si>
  <si>
    <t>Newmanberg</t>
  </si>
  <si>
    <t>Configurable dynamic secured line</t>
  </si>
  <si>
    <t>West Alice</t>
  </si>
  <si>
    <t>Cloned optimal leverage</t>
  </si>
  <si>
    <t>Cannonbury</t>
  </si>
  <si>
    <t>Decentralized client-driven data-warehouse</t>
  </si>
  <si>
    <t>Shelbyport</t>
  </si>
  <si>
    <t>Multi-tiered interactive neural-net</t>
  </si>
  <si>
    <t>New Henry</t>
  </si>
  <si>
    <t>Enhanced methodical database</t>
  </si>
  <si>
    <t>Dustinmouth</t>
  </si>
  <si>
    <t>Ameliorated leadingedge help-desk</t>
  </si>
  <si>
    <t>De-engineered attitude-oriented projection</t>
  </si>
  <si>
    <t>Persevering 5thgeneration knowledge user</t>
  </si>
  <si>
    <t>New Hollyberg</t>
  </si>
  <si>
    <t>Extended grid-enabled hierarchy</t>
  </si>
  <si>
    <t>Port Brittanyville</t>
  </si>
  <si>
    <t>Reactive tangible contingency</t>
  </si>
  <si>
    <t>East Ronald</t>
  </si>
  <si>
    <t>Decentralized attitude-oriented interface</t>
  </si>
  <si>
    <t>South Davidmouth</t>
  </si>
  <si>
    <t>Mandatory coherent groupware</t>
  </si>
  <si>
    <t>Carterton</t>
  </si>
  <si>
    <t>Fully-configurable eco-centric frame</t>
  </si>
  <si>
    <t>Rachelhaven</t>
  </si>
  <si>
    <t>Advanced disintermediate data-warehouse</t>
  </si>
  <si>
    <t>New Timothy</t>
  </si>
  <si>
    <t>Quality-focused zero-defect data-warehouse</t>
  </si>
  <si>
    <t>North Jessicaville</t>
  </si>
  <si>
    <t>Kiribati</t>
  </si>
  <si>
    <t>Cross-group non-volatile secured line</t>
  </si>
  <si>
    <t>Expanded modular application</t>
  </si>
  <si>
    <t>Staceyfort</t>
  </si>
  <si>
    <t>Triple-buffered systematic info-mediaries</t>
  </si>
  <si>
    <t>South Dianeshire</t>
  </si>
  <si>
    <t>Networked non-volatile synergy</t>
  </si>
  <si>
    <t>Fully-configurable clear-thinking throughput</t>
  </si>
  <si>
    <t>Micheletown</t>
  </si>
  <si>
    <t>Front-line actuating functionalities</t>
  </si>
  <si>
    <t>North Brittanyburgh</t>
  </si>
  <si>
    <t>Compatible composite project</t>
  </si>
  <si>
    <t>Port Jasmine</t>
  </si>
  <si>
    <t>Customer-focused solution-oriented software</t>
  </si>
  <si>
    <t>New Sabrina</t>
  </si>
  <si>
    <t>Inverse stable synergy</t>
  </si>
  <si>
    <t>Lake Charlottestad</t>
  </si>
  <si>
    <t>Pre-emptive well-modulated moderator</t>
  </si>
  <si>
    <t>West Rhondamouth</t>
  </si>
  <si>
    <t>Intuitive modular system engine</t>
  </si>
  <si>
    <t>North Debra</t>
  </si>
  <si>
    <t>Centralized value-added hierarchy</t>
  </si>
  <si>
    <t>Villanuevastad</t>
  </si>
  <si>
    <t>Assimilated hybrid initiative</t>
  </si>
  <si>
    <t>North Jeremyport</t>
  </si>
  <si>
    <t>Optimized coherent Internet solution</t>
  </si>
  <si>
    <t>Versatile 6thgeneration parallelism</t>
  </si>
  <si>
    <t>Lake John</t>
  </si>
  <si>
    <t>Configurable impactful productivity</t>
  </si>
  <si>
    <t>Courtneyfort</t>
  </si>
  <si>
    <t>Operative full-range forecast</t>
  </si>
  <si>
    <t>Tammymouth</t>
  </si>
  <si>
    <t>Operative secondary functionalities</t>
  </si>
  <si>
    <t>Lake Vanessa</t>
  </si>
  <si>
    <t>Business-focused transitional solution</t>
  </si>
  <si>
    <t>Lake Amanda</t>
  </si>
  <si>
    <t>Ameliorated intermediate Graphical User Interface</t>
  </si>
  <si>
    <t>Mariemouth</t>
  </si>
  <si>
    <t>Managed 24hour analyzer</t>
  </si>
  <si>
    <t>Port Douglasborough</t>
  </si>
  <si>
    <t>Horizontal client-server database</t>
  </si>
  <si>
    <t>Port Aprilville</t>
  </si>
  <si>
    <t>Implemented didactic support</t>
  </si>
  <si>
    <t>Marshall Islands</t>
  </si>
  <si>
    <t>Digitized homogeneous core</t>
  </si>
  <si>
    <t>Lake Faith</t>
  </si>
  <si>
    <t>Robust holistic application</t>
  </si>
  <si>
    <t>Wendyville</t>
  </si>
  <si>
    <t>Synergized uniform hierarchy</t>
  </si>
  <si>
    <t>Angelhaven</t>
  </si>
  <si>
    <t>Pre-emptive client-driven secured line</t>
  </si>
  <si>
    <t>New Sean</t>
  </si>
  <si>
    <t>Front-line even-keeled website</t>
  </si>
  <si>
    <t>Lake Lisa</t>
  </si>
  <si>
    <t>Persistent fault-tolerant service-desk</t>
  </si>
  <si>
    <t>Valerieland</t>
  </si>
  <si>
    <t>Integrated leadingedge frame</t>
  </si>
  <si>
    <t>New Travis</t>
  </si>
  <si>
    <t>Ameliorated coherent open architecture</t>
  </si>
  <si>
    <t>North Samantha</t>
  </si>
  <si>
    <t>Vision-oriented bifurcated contingency</t>
  </si>
  <si>
    <t>Holderville</t>
  </si>
  <si>
    <t>Up-sized maximized model</t>
  </si>
  <si>
    <t>Patrickmouth</t>
  </si>
  <si>
    <t>Organized global flexibility</t>
  </si>
  <si>
    <t>Lake Deannaborough</t>
  </si>
  <si>
    <t>Re-engineered zero-defect open architecture</t>
  </si>
  <si>
    <t>Jeffreymouth</t>
  </si>
  <si>
    <t>Balanced executive definition</t>
  </si>
  <si>
    <t>Davieshaven</t>
  </si>
  <si>
    <t>Networked logistical info-mediaries</t>
  </si>
  <si>
    <t>Lake Jessicaville</t>
  </si>
  <si>
    <t>Optimized multimedia website</t>
  </si>
  <si>
    <t>Hernandezchester</t>
  </si>
  <si>
    <t>Focused coherent success</t>
  </si>
  <si>
    <t>North Kennethside</t>
  </si>
  <si>
    <t>Robust context-sensitive neural-net</t>
  </si>
  <si>
    <t>Intuitive zero administration adapter</t>
  </si>
  <si>
    <t>Williamport</t>
  </si>
  <si>
    <t>Synchronized full-range portal</t>
  </si>
  <si>
    <t>Smithside</t>
  </si>
  <si>
    <t>Integrated encompassing support</t>
  </si>
  <si>
    <t>Vanessastad</t>
  </si>
  <si>
    <t>Devolved human-resource circuit</t>
  </si>
  <si>
    <t>Grass-roots transitional flexibility</t>
  </si>
  <si>
    <t>Lake Rhondaburgh</t>
  </si>
  <si>
    <t>Vision-oriented methodical support</t>
  </si>
  <si>
    <t>Cunninghamhaven</t>
  </si>
  <si>
    <t>Integrated impactful groupware</t>
  </si>
  <si>
    <t>Robertstown</t>
  </si>
  <si>
    <t>Face-to-face methodical intranet</t>
  </si>
  <si>
    <t>South Mark</t>
  </si>
  <si>
    <t>Fundamental tangible moratorium</t>
  </si>
  <si>
    <t>New Taylorburgh</t>
  </si>
  <si>
    <t>Balanced mobile Local Area Network</t>
  </si>
  <si>
    <t>Port Karenfurt</t>
  </si>
  <si>
    <t>Realigned 24/7 core</t>
  </si>
  <si>
    <t>Carterland</t>
  </si>
  <si>
    <t>Fully-configurable high-level groupware</t>
  </si>
  <si>
    <t>East Shawn</t>
  </si>
  <si>
    <t>Ameliorated discrete extranet</t>
  </si>
  <si>
    <t>West Derekmouth</t>
  </si>
  <si>
    <t>Centralized asynchronous portal</t>
  </si>
  <si>
    <t>Brandiland</t>
  </si>
  <si>
    <t>Enhanced tertiary utilization</t>
  </si>
  <si>
    <t>Cervantesshire</t>
  </si>
  <si>
    <t>Balanced disintermediate conglomeration</t>
  </si>
  <si>
    <t>North Debrashire</t>
  </si>
  <si>
    <t>Sharable value-added solution</t>
  </si>
  <si>
    <t>Deannaville</t>
  </si>
  <si>
    <t>Networked impactful framework</t>
  </si>
  <si>
    <t>East Christopher</t>
  </si>
  <si>
    <t>Public-key impactful neural-net</t>
  </si>
  <si>
    <t>Rickymouth</t>
  </si>
  <si>
    <t>Innovative interactive portal</t>
  </si>
  <si>
    <t>Port Dennis</t>
  </si>
  <si>
    <t>Networked asymmetric infrastructure</t>
  </si>
  <si>
    <t>Lake Michelle</t>
  </si>
  <si>
    <t>Assimilated discrete strategy</t>
  </si>
  <si>
    <t>East Johnport</t>
  </si>
  <si>
    <t>Phased 5thgeneration open system</t>
  </si>
  <si>
    <t>Sabrinaview</t>
  </si>
  <si>
    <t>Upgradable logistical flexibility</t>
  </si>
  <si>
    <t>Kristinfurt</t>
  </si>
  <si>
    <t>Centralized user-facing service-desk</t>
  </si>
  <si>
    <t>Chapmanland</t>
  </si>
  <si>
    <t>Extended analyzing emulation</t>
  </si>
  <si>
    <t>North Jonathan</t>
  </si>
  <si>
    <t>Front-line methodical utilization</t>
  </si>
  <si>
    <t>Port Christina</t>
  </si>
  <si>
    <t>Open-source scalable protocol</t>
  </si>
  <si>
    <t>Juanport</t>
  </si>
  <si>
    <t>Networked local secured line</t>
  </si>
  <si>
    <t>East Mike</t>
  </si>
  <si>
    <t>Programmable empowering orchestration</t>
  </si>
  <si>
    <t>North Angelatown</t>
  </si>
  <si>
    <t>Enhanced systemic benchmark</t>
  </si>
  <si>
    <t>West Steven</t>
  </si>
  <si>
    <t>Focused web-enabled Graphical User Interface</t>
  </si>
  <si>
    <t>Riggsstad</t>
  </si>
  <si>
    <t>Automated stable help-desk</t>
  </si>
  <si>
    <t>Davidview</t>
  </si>
  <si>
    <t>Managed national hardware</t>
  </si>
  <si>
    <t>Port Kevinborough</t>
  </si>
  <si>
    <t>Re-engineered composite moratorium</t>
  </si>
  <si>
    <t>Lawsonshire</t>
  </si>
  <si>
    <t>Phased fault-tolerant definition</t>
  </si>
  <si>
    <t>Wagnerchester</t>
  </si>
  <si>
    <t>Pre-emptive next generation Internet solution</t>
  </si>
  <si>
    <t>Daisymouth</t>
  </si>
  <si>
    <t>Reverse-engineered web-enabled support</t>
  </si>
  <si>
    <t>Horizontal intermediate monitoring</t>
  </si>
  <si>
    <t>Port Jacquelinestad</t>
  </si>
  <si>
    <t>Intuitive transitional artificial intelligence</t>
  </si>
  <si>
    <t>New Teresa</t>
  </si>
  <si>
    <t>Business-focused asynchronous budgetary management</t>
  </si>
  <si>
    <t>Henryfort</t>
  </si>
  <si>
    <t>Decentralized methodical capability</t>
  </si>
  <si>
    <t>Lake Joseph</t>
  </si>
  <si>
    <t>Synergized intangible open system</t>
  </si>
  <si>
    <t>Daviesborough</t>
  </si>
  <si>
    <t>Stand-alone logistical service-desk</t>
  </si>
  <si>
    <t>North Brandon</t>
  </si>
  <si>
    <t>Expanded full-range synergy</t>
  </si>
  <si>
    <t>Adamside</t>
  </si>
  <si>
    <t>Open-architected intangible strategy</t>
  </si>
  <si>
    <t>Wademouth</t>
  </si>
  <si>
    <t>Diverse directional hardware</t>
  </si>
  <si>
    <t>North Raymond</t>
  </si>
  <si>
    <t>Balanced discrete approach</t>
  </si>
  <si>
    <t>Randolphport</t>
  </si>
  <si>
    <t>Total bi-directional success</t>
  </si>
  <si>
    <t>East Troyhaven</t>
  </si>
  <si>
    <t>Object-based motivating instruction set</t>
  </si>
  <si>
    <t>Clarkborough</t>
  </si>
  <si>
    <t>Realigned intermediate application</t>
  </si>
  <si>
    <t>Josephberg</t>
  </si>
  <si>
    <t>Sharable encompassing database</t>
  </si>
  <si>
    <t>Lake Jenniferton</t>
  </si>
  <si>
    <t>Progressive 24/7 definition</t>
  </si>
  <si>
    <t>Pre-emptive next generation strategy</t>
  </si>
  <si>
    <t>Ashleymouth</t>
  </si>
  <si>
    <t>Open-source 5thgeneration leverage</t>
  </si>
  <si>
    <t>Henryland</t>
  </si>
  <si>
    <t>Open-source holistic productivity</t>
  </si>
  <si>
    <t>Lake Danielle</t>
  </si>
  <si>
    <t>Multi-channeled scalable moratorium</t>
  </si>
  <si>
    <t>Joshuaburgh</t>
  </si>
  <si>
    <t>Optional tangible productivity</t>
  </si>
  <si>
    <t>South Jeanneport</t>
  </si>
  <si>
    <t>Up-sized intangible circuit</t>
  </si>
  <si>
    <t>New Nathan</t>
  </si>
  <si>
    <t>Virtual homogeneous budgetary management</t>
  </si>
  <si>
    <t>Jonesshire</t>
  </si>
  <si>
    <t>Phased zero-defect portal</t>
  </si>
  <si>
    <t>Mariahview</t>
  </si>
  <si>
    <t>Optional modular throughput</t>
  </si>
  <si>
    <t>New Julianberg</t>
  </si>
  <si>
    <t>Triple-buffered human-resource complexity</t>
  </si>
  <si>
    <t>Randyshire</t>
  </si>
  <si>
    <t>Innovative cohesive pricing structure</t>
  </si>
  <si>
    <t>Philipberg</t>
  </si>
  <si>
    <t>Function-based executive moderator</t>
  </si>
  <si>
    <t>West Dennis</t>
  </si>
  <si>
    <t>Digitized content-based circuit</t>
  </si>
  <si>
    <t>Richardshire</t>
  </si>
  <si>
    <t>Balanced uniform algorithm</t>
  </si>
  <si>
    <t>Lake James</t>
  </si>
  <si>
    <t>Triple-buffered foreground encryption</t>
  </si>
  <si>
    <t>Austinborough</t>
  </si>
  <si>
    <t>Front-line system-worthy flexibility</t>
  </si>
  <si>
    <t>Alexandrafort</t>
  </si>
  <si>
    <t>Centralized clear-thinking Graphic Interface</t>
  </si>
  <si>
    <t>Melissastad</t>
  </si>
  <si>
    <t>Optimized 5thgeneration moratorium</t>
  </si>
  <si>
    <t>Gonzalezburgh</t>
  </si>
  <si>
    <t>Fully-configurable asynchronous firmware</t>
  </si>
  <si>
    <t>Port Jennifer</t>
  </si>
  <si>
    <t>Exclusive systematic algorithm</t>
  </si>
  <si>
    <t>Chrismouth</t>
  </si>
  <si>
    <t>Exclusive cohesive intranet</t>
  </si>
  <si>
    <t>Port Beth</t>
  </si>
  <si>
    <t>Vision-oriented asynchronous Internet solution</t>
  </si>
  <si>
    <t>West David</t>
  </si>
  <si>
    <t>Sharable 5thgeneration access</t>
  </si>
  <si>
    <t>Fraziershire</t>
  </si>
  <si>
    <t>Monitored homogeneous artificial intelligence</t>
  </si>
  <si>
    <t>Monitored 24/7 moratorium</t>
  </si>
  <si>
    <t>South Pamela</t>
  </si>
  <si>
    <t>Vision-oriented real-time framework</t>
  </si>
  <si>
    <t>North Laurenview</t>
  </si>
  <si>
    <t>Future-proofed stable function</t>
  </si>
  <si>
    <t>Campbellstad</t>
  </si>
  <si>
    <t>Secured encompassing Graphical User Interface</t>
  </si>
  <si>
    <t>Port Derekberg</t>
  </si>
  <si>
    <t>Right-sized logistical middleware</t>
  </si>
  <si>
    <t>West Andrew</t>
  </si>
  <si>
    <t>Team-oriented executive core</t>
  </si>
  <si>
    <t>West Randy</t>
  </si>
  <si>
    <t>Vision-oriented next generation solution</t>
  </si>
  <si>
    <t>South Christopher</t>
  </si>
  <si>
    <t>Enhanced optimizing website</t>
  </si>
  <si>
    <t>Lake Michellebury</t>
  </si>
  <si>
    <t>Reduced background data-warehouse</t>
  </si>
  <si>
    <t>Zacharyton</t>
  </si>
  <si>
    <t>Right-sized mobile initiative</t>
  </si>
  <si>
    <t>West James</t>
  </si>
  <si>
    <t>Synergized grid-enabled framework</t>
  </si>
  <si>
    <t>Millerview</t>
  </si>
  <si>
    <t>Open-source stable paradigm</t>
  </si>
  <si>
    <t>Hawkinsbury</t>
  </si>
  <si>
    <t>Reverse-engineered context-sensitive emulation</t>
  </si>
  <si>
    <t>Elizabethport</t>
  </si>
  <si>
    <t>Public-key disintermediate emulation</t>
  </si>
  <si>
    <t>Up-sized bifurcated capability</t>
  </si>
  <si>
    <t>Wadestad</t>
  </si>
  <si>
    <t>Stand-alone background open system</t>
  </si>
  <si>
    <t>Mauriceshire</t>
  </si>
  <si>
    <t>Stand-alone explicit orchestration</t>
  </si>
  <si>
    <t>West Arielstad</t>
  </si>
  <si>
    <t>Configurable asynchronous application</t>
  </si>
  <si>
    <t>Adamsstad</t>
  </si>
  <si>
    <t>Upgradable 4thgeneration portal</t>
  </si>
  <si>
    <t>Networked client-server solution</t>
  </si>
  <si>
    <t>Blairborough</t>
  </si>
  <si>
    <t>Public-key bi-directional Graphical User Interface</t>
  </si>
  <si>
    <t>New Marcusbury</t>
  </si>
  <si>
    <t>Re-contextualized human-resource success</t>
  </si>
  <si>
    <t>Evansville</t>
  </si>
  <si>
    <t>Front-line fresh-thinking installation</t>
  </si>
  <si>
    <t>Huffmanchester</t>
  </si>
  <si>
    <t>Balanced empowering success</t>
  </si>
  <si>
    <t>New Cynthia</t>
  </si>
  <si>
    <t>Robust uniform framework</t>
  </si>
  <si>
    <t>Joshuamouth</t>
  </si>
  <si>
    <t>Sharable upward-trending support</t>
  </si>
  <si>
    <t>West Benjamin</t>
  </si>
  <si>
    <t>Assimilated multi-state paradigm</t>
  </si>
  <si>
    <t>Williamsfort</t>
  </si>
  <si>
    <t>Self-enabling local strategy</t>
  </si>
  <si>
    <t>North Tiffany</t>
  </si>
  <si>
    <t>Bermuda</t>
  </si>
  <si>
    <t>Open-source local approach</t>
  </si>
  <si>
    <t>Edwardsport</t>
  </si>
  <si>
    <t>Polarized intangible encoding</t>
  </si>
  <si>
    <t>Lake Evantown</t>
  </si>
  <si>
    <t>Multi-lateral attitude-oriented adapter</t>
  </si>
  <si>
    <t>South Henry</t>
  </si>
  <si>
    <t>Multi-lateral 24/7 Internet solution</t>
  </si>
  <si>
    <t>Harmonhaven</t>
  </si>
  <si>
    <t>Mozambique</t>
  </si>
  <si>
    <t>Profit-focused secondary portal</t>
  </si>
  <si>
    <t>West Gregburgh</t>
  </si>
  <si>
    <t>Reactive upward-trending migration</t>
  </si>
  <si>
    <t>Hansenland</t>
  </si>
  <si>
    <t>Customer-focused fault-tolerant implementation</t>
  </si>
  <si>
    <t>Port Michaelmouth</t>
  </si>
  <si>
    <t>Customizable homogeneous contingency</t>
  </si>
  <si>
    <t>Tylerport</t>
  </si>
  <si>
    <t>Versatile next generation pricing structure</t>
  </si>
  <si>
    <t>West Lacey</t>
  </si>
  <si>
    <t>Cross-group systemic customer loyalty</t>
  </si>
  <si>
    <t>North Jenniferburgh</t>
  </si>
  <si>
    <t>Face-to-face modular budgetary management</t>
  </si>
  <si>
    <t>South Davidhaven</t>
  </si>
  <si>
    <t>Proactive non-volatile encryption</t>
  </si>
  <si>
    <t>North Charlesbury</t>
  </si>
  <si>
    <t>Decentralized bottom-line help-desk</t>
  </si>
  <si>
    <t>Jonathanland</t>
  </si>
  <si>
    <t>Visionary mission-critical application</t>
  </si>
  <si>
    <t>North Virginia</t>
  </si>
  <si>
    <t>User-centric attitude-oriented adapter</t>
  </si>
  <si>
    <t>West Tanner</t>
  </si>
  <si>
    <t>Lesotho</t>
  </si>
  <si>
    <t>User-centric discrete success</t>
  </si>
  <si>
    <t>Jonesmouth</t>
  </si>
  <si>
    <t>Total even-keeled architecture</t>
  </si>
  <si>
    <t>Focused multimedia implementation</t>
  </si>
  <si>
    <t>West Annefort</t>
  </si>
  <si>
    <t>Stand-alone well-modulated product</t>
  </si>
  <si>
    <t>East Jason</t>
  </si>
  <si>
    <t>Ameliorated bandwidth-monitored contingency</t>
  </si>
  <si>
    <t>North Cassie</t>
  </si>
  <si>
    <t>Streamlined homogeneous analyzer</t>
  </si>
  <si>
    <t>Hintonport</t>
  </si>
  <si>
    <t>Total coherent archive</t>
  </si>
  <si>
    <t>New James</t>
  </si>
  <si>
    <t>Front-line neutral alliance</t>
  </si>
  <si>
    <t>North Destiny</t>
  </si>
  <si>
    <t>Virtual context-sensitive support</t>
  </si>
  <si>
    <t>Mclaughlinbury</t>
  </si>
  <si>
    <t>Re-engineered optimal policy</t>
  </si>
  <si>
    <t>West Gabriellamouth</t>
  </si>
  <si>
    <t>Implemented uniform synergy</t>
  </si>
  <si>
    <t>Alvarezland</t>
  </si>
  <si>
    <t>Horizontal even-keeled challenge</t>
  </si>
  <si>
    <t>New Julie</t>
  </si>
  <si>
    <t>Innovative regional groupware</t>
  </si>
  <si>
    <t>North Frankstad</t>
  </si>
  <si>
    <t>Exclusive multi-state Internet solution</t>
  </si>
  <si>
    <t>Claytonside</t>
  </si>
  <si>
    <t>Mandatory empowering focus group</t>
  </si>
  <si>
    <t>Melanieton</t>
  </si>
  <si>
    <t>Proactive 5thgeneration frame</t>
  </si>
  <si>
    <t>Lake Michaelport</t>
  </si>
  <si>
    <t>Automated full-range Internet solution</t>
  </si>
  <si>
    <t>East Benjaminville</t>
  </si>
  <si>
    <t>Fully-configurable systemic productivity</t>
  </si>
  <si>
    <t>Garrettborough</t>
  </si>
  <si>
    <t>Multi-lateral multi-state encryption</t>
  </si>
  <si>
    <t>Port Raymondfort</t>
  </si>
  <si>
    <t>Intuitive global website</t>
  </si>
  <si>
    <t>Waltertown</t>
  </si>
  <si>
    <t>Exclusive disintermediate Internet solution</t>
  </si>
  <si>
    <t>Cameronberg</t>
  </si>
  <si>
    <t>Ameliorated actuating workforce</t>
  </si>
  <si>
    <t>Kaylashire</t>
  </si>
  <si>
    <t>Synergized clear-thinking protocol</t>
  </si>
  <si>
    <t>Fosterside</t>
  </si>
  <si>
    <t>Triple-buffered multi-state complexity</t>
  </si>
  <si>
    <t>Davidstad</t>
  </si>
  <si>
    <t>Enhanced intangible portal</t>
  </si>
  <si>
    <t>Lake Tracy</t>
  </si>
  <si>
    <t>Down-sized background groupware</t>
  </si>
  <si>
    <t>Taylormouth</t>
  </si>
  <si>
    <t>Switchable real-time product</t>
  </si>
  <si>
    <t>Dianaville</t>
  </si>
  <si>
    <t>Ameliorated local workforce</t>
  </si>
  <si>
    <t>Collinsburgh</t>
  </si>
  <si>
    <t>Streamlined exuding adapter</t>
  </si>
  <si>
    <t>Port Rachel</t>
  </si>
  <si>
    <t>Business-focused user-facing benchmark</t>
  </si>
  <si>
    <t>South Rebecca</t>
  </si>
  <si>
    <t>Reactive bi-directional standardization</t>
  </si>
  <si>
    <t>Port Joshuafort</t>
  </si>
  <si>
    <t>Virtual bifurcated portal</t>
  </si>
  <si>
    <t>Robinsontown</t>
  </si>
  <si>
    <t>Integrated 3rdgeneration monitoring</t>
  </si>
  <si>
    <t>Beckton</t>
  </si>
  <si>
    <t>Balanced responsive open system</t>
  </si>
  <si>
    <t>New Frankshire</t>
  </si>
  <si>
    <t>Focused incremental Graphic Interface</t>
  </si>
  <si>
    <t>North Derekville</t>
  </si>
  <si>
    <t>Secured 24hour policy</t>
  </si>
  <si>
    <t>West Sydney</t>
  </si>
  <si>
    <t>Up-sized asymmetric firmware</t>
  </si>
  <si>
    <t>Lake Matthew</t>
  </si>
  <si>
    <t>Distributed fault-tolerant service-desk</t>
  </si>
  <si>
    <t>Lake Zacharyfurt</t>
  </si>
  <si>
    <t>Vision-oriented human-resource synergy</t>
  </si>
  <si>
    <t>Lindsaymouth</t>
  </si>
  <si>
    <t>Customer-focused explicit challenge</t>
  </si>
  <si>
    <t>Sarahland</t>
  </si>
  <si>
    <t>Synchronized human-resource moderator</t>
  </si>
  <si>
    <t>Open-architected full-range projection</t>
  </si>
  <si>
    <t>Michaelshire</t>
  </si>
  <si>
    <t>Versatile local forecast</t>
  </si>
  <si>
    <t>Sarafurt</t>
  </si>
  <si>
    <t>Ameliorated user-facing help-desk</t>
  </si>
  <si>
    <t>South Denise</t>
  </si>
  <si>
    <t>Enterprise-wide tangible model</t>
  </si>
  <si>
    <t>North Katie</t>
  </si>
  <si>
    <t>Versatile mission-critical application</t>
  </si>
  <si>
    <t>Mauricefurt</t>
  </si>
  <si>
    <t>Extended leadingedge solution</t>
  </si>
  <si>
    <t>New Patrick</t>
  </si>
  <si>
    <t>Phased zero tolerance extranet</t>
  </si>
  <si>
    <t>Edwardsmouth</t>
  </si>
  <si>
    <t>Front-line bifurcated ability</t>
  </si>
  <si>
    <t>Nicholasland</t>
  </si>
  <si>
    <t>Fundamental modular algorithm</t>
  </si>
  <si>
    <t>Duffystad</t>
  </si>
  <si>
    <t>Grass-roots cohesive monitoring</t>
  </si>
  <si>
    <t>New Darlene</t>
  </si>
  <si>
    <t>Expanded intangible solution</t>
  </si>
  <si>
    <t>South Jessica</t>
  </si>
  <si>
    <t>Proactive bandwidth-monitored policy</t>
  </si>
  <si>
    <t>Virtual 5thgeneration emulation</t>
  </si>
  <si>
    <t>Ronniemouth</t>
  </si>
  <si>
    <t>S.No</t>
  </si>
  <si>
    <t>Total Daily Use</t>
  </si>
  <si>
    <t>Daily Int. Use</t>
  </si>
  <si>
    <t>Daily Time Spe.</t>
  </si>
  <si>
    <t>07-01-2016,23:02:43</t>
  </si>
  <si>
    <t>24-05-2016,13:30:38</t>
  </si>
  <si>
    <t>15-07-2016,15:43:36</t>
  </si>
  <si>
    <t>16-01-2016,23:37:51</t>
  </si>
  <si>
    <t>07-04-2016,20:34:42</t>
  </si>
  <si>
    <t>17-06-2016,17:11:16</t>
  </si>
  <si>
    <t>06-02-2016,17:48:28</t>
  </si>
  <si>
    <t>14-02-2016,10:06:49</t>
  </si>
  <si>
    <t>16-06-2016,02:01:24</t>
  </si>
  <si>
    <t>05-01-2016,16:26:44</t>
  </si>
  <si>
    <t>04-04-2016,20:01:12</t>
  </si>
  <si>
    <t>15-07-2016,05:05:14</t>
  </si>
  <si>
    <t>27-05-2016,05:54:03</t>
  </si>
  <si>
    <t>14-02-2016,14:38:01</t>
  </si>
  <si>
    <t>24-03-2016,13:37:53</t>
  </si>
  <si>
    <t>15-03-2016,03:12:25</t>
  </si>
  <si>
    <t>10-04-2016,19:48:01</t>
  </si>
  <si>
    <t>10-02-2016,15:23:17</t>
  </si>
  <si>
    <t>29-04-2016,20:40:21</t>
  </si>
  <si>
    <t>12-03-2016,07:18:36</t>
  </si>
  <si>
    <t>10-01-2016,23:14:30</t>
  </si>
  <si>
    <t>13-01-2016,02:39:00</t>
  </si>
  <si>
    <t>11-07-2016,18:12:43</t>
  </si>
  <si>
    <t>20-06-2016,08:34:46</t>
  </si>
  <si>
    <t>04-04-2016,00:02:20</t>
  </si>
  <si>
    <t>13-07-2016,16:12:24</t>
  </si>
  <si>
    <t>13-06-2016,13:59:51</t>
  </si>
  <si>
    <t>19-04-2016,07:34:28</t>
  </si>
  <si>
    <t>04-06-2016,17:24:07</t>
  </si>
  <si>
    <t>04-02-2016,08:53:37</t>
  </si>
  <si>
    <t>08-01-2016,18:13:43</t>
  </si>
  <si>
    <t>23-01-2016,21:15:57</t>
  </si>
  <si>
    <t>09-01-2016,17:33:03</t>
  </si>
  <si>
    <t>01-06-2016,03:17:50</t>
  </si>
  <si>
    <t>22-04-2016,20:32:17</t>
  </si>
  <si>
    <t>03-07-2016,09:22:30</t>
  </si>
  <si>
    <t>07-01-2016,13:25:21</t>
  </si>
  <si>
    <t>14-03-2016,14:13:05</t>
  </si>
  <si>
    <t>30-06-2016,00:43:40</t>
  </si>
  <si>
    <t>07-07-2016,18:07:19</t>
  </si>
  <si>
    <t>21-07-2016,21:16:35</t>
  </si>
  <si>
    <t>01-03-2016,22:06:37</t>
  </si>
  <si>
    <t>07-04-2016,15:18:10</t>
  </si>
  <si>
    <t>23-04-2016,06:28:43</t>
  </si>
  <si>
    <t>03-07-2016,04:33:41</t>
  </si>
  <si>
    <t>21-03-2016,11:02:49</t>
  </si>
  <si>
    <t>05-04-2016,05:54:15</t>
  </si>
  <si>
    <t>03-02-2016,10:40:27</t>
  </si>
  <si>
    <t>20-05-2016,08:49:33</t>
  </si>
  <si>
    <t>05-01-2016,00:02:53</t>
  </si>
  <si>
    <t>05-01-2016,11:53:17</t>
  </si>
  <si>
    <t>09-03-2016,00:41:46</t>
  </si>
  <si>
    <t>31-05-2016,02:17:18</t>
  </si>
  <si>
    <t>29-06-2016,21:39:42</t>
  </si>
  <si>
    <t>25-01-2016,07:39:41</t>
  </si>
  <si>
    <t>23-04-2016,03:46:34</t>
  </si>
  <si>
    <t>13-04-2016,13:04:47</t>
  </si>
  <si>
    <t>17-02-2016,13:16:33</t>
  </si>
  <si>
    <t>25-05-2016,20:10:02</t>
  </si>
  <si>
    <t>19-07-2016,08:32:10</t>
  </si>
  <si>
    <t>14-02-2016,16:33:29</t>
  </si>
  <si>
    <t>20-06-2016,14:20:52</t>
  </si>
  <si>
    <t>29-06-2016,10:50:45</t>
  </si>
  <si>
    <t>01-02-2016,17:24:57</t>
  </si>
  <si>
    <t>18-07-2016,04:53:22</t>
  </si>
  <si>
    <t>26-06-2016,04:22:26</t>
  </si>
  <si>
    <t>11-02-2016,17:02:07</t>
  </si>
  <si>
    <t>09-03-2016,06:22:03</t>
  </si>
  <si>
    <t>21-05-2016,01:36:16</t>
  </si>
  <si>
    <t>23-07-2016,04:04:42</t>
  </si>
  <si>
    <t>03-05-2016,01:09:01</t>
  </si>
  <si>
    <t>15-03-2016,20:19:20</t>
  </si>
  <si>
    <t>16-05-2016,18:51:59</t>
  </si>
  <si>
    <t>04-05-2016,09:00:24</t>
  </si>
  <si>
    <t>01-04-2016,05:17:28</t>
  </si>
  <si>
    <t>10-03-2016,15:07:44</t>
  </si>
  <si>
    <t>13-07-2016,04:10:53</t>
  </si>
  <si>
    <t>28-01-2016,17:03:54</t>
  </si>
  <si>
    <t>18-06-2016,22:31:22</t>
  </si>
  <si>
    <t>28-01-2016,07:10:29</t>
  </si>
  <si>
    <t>03-01-2016,04:39:47</t>
  </si>
  <si>
    <t>20-03-2016,02:44:13</t>
  </si>
  <si>
    <t>29-01-2016,03:54:19</t>
  </si>
  <si>
    <t>10-03-2016,22:28:52</t>
  </si>
  <si>
    <t>02-01-2016,12:25:36</t>
  </si>
  <si>
    <t>30-03-2016,23:40:52</t>
  </si>
  <si>
    <t>17-06-2016,09:38:22</t>
  </si>
  <si>
    <t>12-02-2016,08:46:15</t>
  </si>
  <si>
    <t>02-03-2016,04:57:51</t>
  </si>
  <si>
    <t>17-03-2016,23:39:28</t>
  </si>
  <si>
    <t>12-02-2016,01:55:38</t>
  </si>
  <si>
    <t>01-02-2016,20:30:35</t>
  </si>
  <si>
    <t>01-05-2016,08:27:12</t>
  </si>
  <si>
    <t>15-02-2016,07:27:41</t>
  </si>
  <si>
    <t>19-06-2016,03:19:44</t>
  </si>
  <si>
    <t>07-04-2016,20:38:02</t>
  </si>
  <si>
    <t>16-03-2016,20:19:01</t>
  </si>
  <si>
    <t>01-07-2016,01:12:04</t>
  </si>
  <si>
    <t>28-06-2016,12:51:02</t>
  </si>
  <si>
    <t>10-04-2016,00:13:47</t>
  </si>
  <si>
    <t>19-05-2016,04:23:41</t>
  </si>
  <si>
    <t>21-04-2016,18:31:27</t>
  </si>
  <si>
    <t>15-03-2016,14:33:12</t>
  </si>
  <si>
    <t>28-03-2016,09:15:58</t>
  </si>
  <si>
    <t>01-06-2016,03:44:42</t>
  </si>
  <si>
    <t>21-01-2016,23:33:22</t>
  </si>
  <si>
    <t>07-02-2016,08:02:31</t>
  </si>
  <si>
    <t>27-03-2016,16:41:29</t>
  </si>
  <si>
    <t>03-02-2016,16:54:33</t>
  </si>
  <si>
    <t>03-02-2016,19:12:51</t>
  </si>
  <si>
    <t>07-03-2016,01:40:15</t>
  </si>
  <si>
    <t>27-01-2016,14:41:10</t>
  </si>
  <si>
    <t>24-03-2016,06:36:52</t>
  </si>
  <si>
    <t>24-03-2016,02:01:55</t>
  </si>
  <si>
    <t>08-04-2016,14:35:44</t>
  </si>
  <si>
    <t>17-04-2016,05:08:52</t>
  </si>
  <si>
    <t>13-06-2016,06:11:33</t>
  </si>
  <si>
    <t>17-02-2016,07:00:38</t>
  </si>
  <si>
    <t>03-06-2016,01:14:41</t>
  </si>
  <si>
    <t>17-07-2016,01:13:56</t>
  </si>
  <si>
    <t>24-02-2016,07:13:00</t>
  </si>
  <si>
    <t>07-04-2016,10:51:05</t>
  </si>
  <si>
    <t>09-01-2016,04:53:22</t>
  </si>
  <si>
    <t>15-01-2016,22:49:45</t>
  </si>
  <si>
    <t>23-06-2016,01:22:43</t>
  </si>
  <si>
    <t>17-07-2016,13:22:43</t>
  </si>
  <si>
    <t>25-04-2016,19:31:39</t>
  </si>
  <si>
    <t>15-06-2016,11:56:41</t>
  </si>
  <si>
    <t>22-03-2016,06:41:38</t>
  </si>
  <si>
    <t>10-04-2016,03:30:16</t>
  </si>
  <si>
    <t>13-04-2016,07:07:36</t>
  </si>
  <si>
    <t>12-01-2016,10:07:29</t>
  </si>
  <si>
    <t>12-02-2016,05:20:19</t>
  </si>
  <si>
    <t>10-03-2016,23:26:54</t>
  </si>
  <si>
    <t>16-02-2016,09:11:27</t>
  </si>
  <si>
    <t>18-04-2016,00:49:33</t>
  </si>
  <si>
    <t>08-04-2016,22:48:25</t>
  </si>
  <si>
    <t>14-02-2016,07:36:58</t>
  </si>
  <si>
    <t>08-05-2016,22:47:18</t>
  </si>
  <si>
    <t>15-04-2016,15:07:17</t>
  </si>
  <si>
    <t>24-07-2016,00:22:16</t>
  </si>
  <si>
    <t>09-01-2016,05:44:56</t>
  </si>
  <si>
    <t>13-06-2016,11:06:40</t>
  </si>
  <si>
    <t>12-03-2016,02:48:18</t>
  </si>
  <si>
    <t>20-07-2016,13:21:37</t>
  </si>
  <si>
    <t>03-01-2016,16:30:51</t>
  </si>
  <si>
    <t>29-06-2016,01:19:21</t>
  </si>
  <si>
    <t>06-04-2016,14:16:52</t>
  </si>
  <si>
    <t>28-02-2016,03:34:35</t>
  </si>
  <si>
    <t>28-03-2016,08:46:26</t>
  </si>
  <si>
    <t>11-01-2016,02:07:14</t>
  </si>
  <si>
    <t>25-04-2016,11:01:54</t>
  </si>
  <si>
    <t>07-05-2016,17:11:49</t>
  </si>
  <si>
    <t>07-01-2016,13:58:51</t>
  </si>
  <si>
    <t>29-06-2016,02:43:29</t>
  </si>
  <si>
    <t>07-07-2016,13:37:34</t>
  </si>
  <si>
    <t>28-02-2016,23:10:32</t>
  </si>
  <si>
    <t>12-06-2016,03:11:04</t>
  </si>
  <si>
    <t>15-05-2016,18:44:50</t>
  </si>
  <si>
    <t>29-01-2016,05:39:16</t>
  </si>
  <si>
    <t>30-05-2016,08:02:27</t>
  </si>
  <si>
    <t>31-05-2016,00:58:37</t>
  </si>
  <si>
    <t>02-03-2016,15:39:02</t>
  </si>
  <si>
    <t>05-03-2016,12:03:41</t>
  </si>
  <si>
    <t>16-03-2016,07:59:37</t>
  </si>
  <si>
    <t>03-07-2016,04:11:40</t>
  </si>
  <si>
    <t>27-06-2016,21:51:47</t>
  </si>
  <si>
    <t>05-05-2016,11:07:13</t>
  </si>
  <si>
    <t>29-04-2016,14:08:26</t>
  </si>
  <si>
    <t>18-06-2016,16:32:58</t>
  </si>
  <si>
    <t>14-06-2016,12:08:10</t>
  </si>
  <si>
    <t>02-05-2016,18:37:01</t>
  </si>
  <si>
    <t>09-03-2016,02:07:17</t>
  </si>
  <si>
    <t>11-06-2016,18:32:12</t>
  </si>
  <si>
    <t>30-04-2016,19:42:04</t>
  </si>
  <si>
    <t>01-04-2016,07:37:18</t>
  </si>
  <si>
    <t>17-01-2016,09:31:36</t>
  </si>
  <si>
    <t>17-02-2016,21:55:29</t>
  </si>
  <si>
    <t>03-04-2016,10:07:56</t>
  </si>
  <si>
    <t>23-07-2016,05:21:39</t>
  </si>
  <si>
    <t>15-04-2016,06:08:35</t>
  </si>
  <si>
    <t>07-03-2016,20:02:51</t>
  </si>
  <si>
    <t>09-07-2016,11:04:54</t>
  </si>
  <si>
    <t>05-01-2016,09:42:22</t>
  </si>
  <si>
    <t>17-04-2016,19:10:56</t>
  </si>
  <si>
    <t>03-06-2016,00:55:23</t>
  </si>
  <si>
    <t>22-04-2016,02:07:01</t>
  </si>
  <si>
    <t>19-05-2016,06:37:38</t>
  </si>
  <si>
    <t>23-07-2016,14:47:23</t>
  </si>
  <si>
    <t>20-04-2016,13:36:42</t>
  </si>
  <si>
    <t>01-04-2016,01:57:12</t>
  </si>
  <si>
    <t>04-02-2016,03:10:17</t>
  </si>
  <si>
    <t>28-02-2016,18:52:44</t>
  </si>
  <si>
    <t>12-04-2016,14:01:08</t>
  </si>
  <si>
    <t>26-05-2016,06:03:57</t>
  </si>
  <si>
    <t>26-01-2016,03:56:18</t>
  </si>
  <si>
    <t>09-06-2016,17:11:02</t>
  </si>
  <si>
    <t>13-04-2016,05:42:52</t>
  </si>
  <si>
    <t>24-01-2016,13:41:38</t>
  </si>
  <si>
    <t>18-04-2016,15:54:33</t>
  </si>
  <si>
    <t>24-02-2016,06:17:18</t>
  </si>
  <si>
    <t>06-02-2016,23:08:57</t>
  </si>
  <si>
    <t>21-04-2016,19:56:24</t>
  </si>
  <si>
    <t>14-06-2016,11:59:58</t>
  </si>
  <si>
    <t>27-05-2016,18:45:35</t>
  </si>
  <si>
    <t>13-07-2016,01:48:46</t>
  </si>
  <si>
    <t>05-01-2016,16:34:31</t>
  </si>
  <si>
    <t>20-02-2016,00:06:20</t>
  </si>
  <si>
    <t>29-04-2016,14:10:00</t>
  </si>
  <si>
    <t>04-04-2016,18:36:59</t>
  </si>
  <si>
    <t>16-07-2016,10:14:04</t>
  </si>
  <si>
    <t>17-04-2016,21:39:11</t>
  </si>
  <si>
    <t>05-07-2016,00:54:11</t>
  </si>
  <si>
    <t>09-05-2016,21:54:38</t>
  </si>
  <si>
    <t>10-05-2016,17:39:06</t>
  </si>
  <si>
    <t>23-03-2016,12:53:23</t>
  </si>
  <si>
    <t>04-05-2016,05:01:37</t>
  </si>
  <si>
    <t>07-06-2016,05:41:16</t>
  </si>
  <si>
    <t>26-06-2016,02:34:15</t>
  </si>
  <si>
    <t>05-04-2016,18:02:49</t>
  </si>
  <si>
    <t>26-02-2016,04:57:14</t>
  </si>
  <si>
    <t>06-07-2016,23:09:07</t>
  </si>
  <si>
    <t>08-06-2016,18:54:01</t>
  </si>
  <si>
    <t>18-03-2016,09:08:39</t>
  </si>
  <si>
    <t>01-05-2016,00:23:13</t>
  </si>
  <si>
    <t>21-06-2016,13:15:21</t>
  </si>
  <si>
    <t>13-05-2016,11:51:10</t>
  </si>
  <si>
    <t>11-01-2016,08:18:12</t>
  </si>
  <si>
    <t>17-03-2016,22:24:02</t>
  </si>
  <si>
    <t>03-04-2016,21:13:46</t>
  </si>
  <si>
    <t>06-06-2016,22:41:24</t>
  </si>
  <si>
    <t>17-06-2016,09:58:46</t>
  </si>
  <si>
    <t>15-01-2016,19:40:47</t>
  </si>
  <si>
    <t>01-06-2016,16:10:30</t>
  </si>
  <si>
    <t>04-04-2016,22:00:15</t>
  </si>
  <si>
    <t>06-07-2016,18:36:01</t>
  </si>
  <si>
    <t>15-06-2016,05:43:02</t>
  </si>
  <si>
    <t>24-02-2016,19:08:11</t>
  </si>
  <si>
    <t>23-05-2016,08:06:24</t>
  </si>
  <si>
    <t>19-03-2016,11:09:36</t>
  </si>
  <si>
    <t>06-04-2016,11:24:21</t>
  </si>
  <si>
    <t>28-02-2016,09:31:31</t>
  </si>
  <si>
    <t>25-04-2016,07:30:21</t>
  </si>
  <si>
    <t>23-07-2016,11:46:28</t>
  </si>
  <si>
    <t>25-05-2016,00:34:59</t>
  </si>
  <si>
    <t>01-01-2016,20:17:49</t>
  </si>
  <si>
    <t>15-04-2016,10:16:49</t>
  </si>
  <si>
    <t>05-05-2016,11:09:29</t>
  </si>
  <si>
    <t>28-04-2016,05:50:25</t>
  </si>
  <si>
    <t>23-05-2016,00:32:54</t>
  </si>
  <si>
    <t>19-02-2016,13:26:24</t>
  </si>
  <si>
    <t>14-02-2016,22:23:30</t>
  </si>
  <si>
    <t>21-02-2016,05:23:28</t>
  </si>
  <si>
    <t>20-02-2016,10:52:51</t>
  </si>
  <si>
    <t>21-04-2016,12:34:28</t>
  </si>
  <si>
    <t>20-06-2016,08:22:09</t>
  </si>
  <si>
    <t>29-04-2016,07:49:01</t>
  </si>
  <si>
    <t>06-07-2016,12:04:29</t>
  </si>
  <si>
    <t>26-05-2016,22:49:47</t>
  </si>
  <si>
    <t>12-06-2016,11:17:25</t>
  </si>
  <si>
    <t>24-06-2016,08:42:20</t>
  </si>
  <si>
    <t>31-01-2016,08:50:38</t>
  </si>
  <si>
    <t>20-04-2016,16:49:15</t>
  </si>
  <si>
    <t>14-01-2016,09:27:59</t>
  </si>
  <si>
    <t>12-06-2016,15:25:44</t>
  </si>
  <si>
    <t>26-02-2016,06:00:16</t>
  </si>
  <si>
    <t>05-05-2016,07:58:22</t>
  </si>
  <si>
    <t>09-01-2016,03:45:19</t>
  </si>
  <si>
    <t>15-03-2016,14:06:17</t>
  </si>
  <si>
    <t>16-05-2016,14:50:22</t>
  </si>
  <si>
    <t>19-05-2016,09:30:12</t>
  </si>
  <si>
    <t>16-03-2016,00:28:10</t>
  </si>
  <si>
    <t>27-01-2016,17:55:44</t>
  </si>
  <si>
    <t>15-07-2016,09:08:42</t>
  </si>
  <si>
    <t>13-05-2016,11:57:12</t>
  </si>
  <si>
    <t>23-01-2016,18:59:21</t>
  </si>
  <si>
    <t>27-01-2016,20:47:57</t>
  </si>
  <si>
    <t>24-03-2016,09:34:00</t>
  </si>
  <si>
    <t>08-01-2016,22:47:10</t>
  </si>
  <si>
    <t>01-02-2016,19:42:40</t>
  </si>
  <si>
    <t>11-06-2016,06:47:55</t>
  </si>
  <si>
    <t>13-06-2016,17:27:09</t>
  </si>
  <si>
    <t>04-01-2016,04:00:35</t>
  </si>
  <si>
    <t>02-05-2016,07:00:58</t>
  </si>
  <si>
    <t>02-05-2016,15:31:28</t>
  </si>
  <si>
    <t>14-02-2016,07:30:24</t>
  </si>
  <si>
    <t>12-03-2016,01:39:19</t>
  </si>
  <si>
    <t>23-03-2016,08:52:31</t>
  </si>
  <si>
    <t>21-01-2016,22:51:34</t>
  </si>
  <si>
    <t>18-02-2016,22:42:33</t>
  </si>
  <si>
    <t>27-02-2016,04:43:07</t>
  </si>
  <si>
    <t>02-06-2016,22:16:08</t>
  </si>
  <si>
    <t>27-04-2016,18:25:30</t>
  </si>
  <si>
    <t>10-05-2016,07:22:37</t>
  </si>
  <si>
    <t>03-03-2016,20:20:32</t>
  </si>
  <si>
    <t>25-03-2016,19:02:35</t>
  </si>
  <si>
    <t>16-07-2016,23:08:54</t>
  </si>
  <si>
    <t>10-03-2016,01:36:19</t>
  </si>
  <si>
    <t>28-02-2016,23:54:44</t>
  </si>
  <si>
    <t>01-03-2016,10:01:35</t>
  </si>
  <si>
    <t>11-03-2016,09:58:32</t>
  </si>
  <si>
    <t>18-06-2016,16:02:34</t>
  </si>
  <si>
    <t>22-04-2016,00:28:18</t>
  </si>
  <si>
    <t>08-01-2016,00:17:27</t>
  </si>
  <si>
    <t>07-03-2016,22:51:00</t>
  </si>
  <si>
    <t>01-05-2016,09:23:25</t>
  </si>
  <si>
    <t>17-01-2016,18:45:55</t>
  </si>
  <si>
    <t>09-07-2016,14:55:36</t>
  </si>
  <si>
    <t>12-06-2016,17:52:43</t>
  </si>
  <si>
    <t>16-03-2016,20:10:53</t>
  </si>
  <si>
    <t>10-04-2016,02:02:36</t>
  </si>
  <si>
    <t>15-04-2016,11:51:14</t>
  </si>
  <si>
    <t>27-05-2016,12:45:37</t>
  </si>
  <si>
    <t>06-03-2016,11:36:06</t>
  </si>
  <si>
    <t>02-02-2016,11:49:18</t>
  </si>
  <si>
    <t>19-03-2016,14:57:00</t>
  </si>
  <si>
    <t>14-02-2016,03:50:52</t>
  </si>
  <si>
    <t>02-01-2016,14:36:03</t>
  </si>
  <si>
    <t>27-03-2016,19:50:11</t>
  </si>
  <si>
    <t>13-07-2016,14:30:14</t>
  </si>
  <si>
    <t>22-03-2016,19:14:47</t>
  </si>
  <si>
    <t>13-03-2016,13:50:25</t>
  </si>
  <si>
    <t>05-02-2016,16:50:58</t>
  </si>
  <si>
    <t>31-05-2016,23:42:26</t>
  </si>
  <si>
    <t>05-06-2016,00:29:13</t>
  </si>
  <si>
    <t>16-04-2016,12:09:25</t>
  </si>
  <si>
    <t>11-03-2016,06:49:10</t>
  </si>
  <si>
    <t>06-03-2016,09:33:46</t>
  </si>
  <si>
    <t>27-05-2016,05:35:27</t>
  </si>
  <si>
    <t>09-02-2016,07:21:25</t>
  </si>
  <si>
    <t>07-07-2016,03:55:01</t>
  </si>
  <si>
    <t>20-04-2016,00:41:53</t>
  </si>
  <si>
    <t>23-06-2016,11:05:01</t>
  </si>
  <si>
    <t>03-02-2016,05:47:09</t>
  </si>
  <si>
    <t>13-01-2016,20:38:35</t>
  </si>
  <si>
    <t>25-03-2016,06:36:53</t>
  </si>
  <si>
    <t>31-05-2016,06:21:02</t>
  </si>
  <si>
    <t>26-03-2016,15:28:07</t>
  </si>
  <si>
    <t>13-07-2016,11:41:29</t>
  </si>
  <si>
    <t>07-04-2016,01:57:38</t>
  </si>
  <si>
    <t>23-01-2016,17:39:06</t>
  </si>
  <si>
    <t>08-05-2016,22:24:27</t>
  </si>
  <si>
    <t>06-04-2016,21:20:07</t>
  </si>
  <si>
    <t>30-05-2016,02:34:25</t>
  </si>
  <si>
    <t>15-05-2016,20:48:40</t>
  </si>
  <si>
    <t>08-06-2016,20:13:27</t>
  </si>
  <si>
    <t>09-02-2016,23:38:30</t>
  </si>
  <si>
    <t>21-07-2016,20:30:06</t>
  </si>
  <si>
    <t>17-01-2016,04:12:30</t>
  </si>
  <si>
    <t>24-03-2016,09:12:52</t>
  </si>
  <si>
    <t>05-04-2016,08:18:45</t>
  </si>
  <si>
    <t>22-04-2016,07:48:33</t>
  </si>
  <si>
    <t>08-03-2016,00:37:54</t>
  </si>
  <si>
    <t>09-02-2016,05:28:18</t>
  </si>
  <si>
    <t>30-05-2016,07:36:31</t>
  </si>
  <si>
    <t>29-02-2016,23:56:06</t>
  </si>
  <si>
    <t>11-01-2016,07:36:22</t>
  </si>
  <si>
    <t>22-07-2016,07:44:43</t>
  </si>
  <si>
    <t>03-01-2016,03:22:15</t>
  </si>
  <si>
    <t>03-02-2016,07:59:16</t>
  </si>
  <si>
    <t>27-03-2016,08:32:37</t>
  </si>
  <si>
    <t>19-03-2016,00:27:58</t>
  </si>
  <si>
    <t>21-07-2016,16:02:40</t>
  </si>
  <si>
    <t>22-02-2016,07:04:05</t>
  </si>
  <si>
    <t>27-06-2016,18:37:04</t>
  </si>
  <si>
    <t>12-02-2016,03:39:09</t>
  </si>
  <si>
    <t>27-03-2016,23:59:06</t>
  </si>
  <si>
    <t>17-02-2016,07:05:57</t>
  </si>
  <si>
    <t>31-03-2016,08:53:43</t>
  </si>
  <si>
    <t>03-07-2016,22:13:19</t>
  </si>
  <si>
    <t>18-06-2016,17:56:32</t>
  </si>
  <si>
    <t>20-07-2016,09:27:24</t>
  </si>
  <si>
    <t>31-03-2016,10:44:46</t>
  </si>
  <si>
    <t>11-06-2016,08:38:16</t>
  </si>
  <si>
    <t>05-01-2016,20:58:42</t>
  </si>
  <si>
    <t>12-05-2016,12:11:12</t>
  </si>
  <si>
    <t>30-04-2016,15:27:22</t>
  </si>
  <si>
    <t>05-01-2016,17:56:52</t>
  </si>
  <si>
    <t>25-05-2016,19:45:16</t>
  </si>
  <si>
    <t>09-05-2016,07:13:27</t>
  </si>
  <si>
    <t>19-05-2016,03:52:24</t>
  </si>
  <si>
    <t>11-03-2016,14:50:56</t>
  </si>
  <si>
    <t>14-02-2016,11:36:08</t>
  </si>
  <si>
    <t>18-05-2016,03:19:03</t>
  </si>
  <si>
    <t>03-02-2016,04:21:14</t>
  </si>
  <si>
    <t>18-02-2016,03:58:36</t>
  </si>
  <si>
    <t>18-04-2016,11:23:05</t>
  </si>
  <si>
    <t>22-06-2016,05:22:58</t>
  </si>
  <si>
    <t>06-04-2016,23:10:40</t>
  </si>
  <si>
    <t>25-06-2016,18:17:53</t>
  </si>
  <si>
    <t>07-01-2016,21:21:50</t>
  </si>
  <si>
    <t>19-07-2016,07:59:18</t>
  </si>
  <si>
    <t>30-01-2016,19:20:41</t>
  </si>
  <si>
    <t>11-02-2016,16:45:41</t>
  </si>
  <si>
    <t>25-05-2016,00:19:57</t>
  </si>
  <si>
    <t>21-02-2016,23:07:11</t>
  </si>
  <si>
    <t>26-04-2016,21:45:50</t>
  </si>
  <si>
    <t>07-02-2016,17:06:35</t>
  </si>
  <si>
    <t>18-03-2016,13:00:12</t>
  </si>
  <si>
    <t>16-03-2016,20:33:10</t>
  </si>
  <si>
    <t>03-04-2016,11:38:36</t>
  </si>
  <si>
    <t>17-07-2016,14:26:04</t>
  </si>
  <si>
    <t>13-05-2016,14:12:39</t>
  </si>
  <si>
    <t>26-01-2016,15:56:55</t>
  </si>
  <si>
    <t>08-01-2016,09:32:26</t>
  </si>
  <si>
    <t>16-02-2016,18:21:36</t>
  </si>
  <si>
    <t>02-07-2016,00:24:22</t>
  </si>
  <si>
    <t>18-01-2016,02:51:13</t>
  </si>
  <si>
    <t>12-04-2016,12:35:39</t>
  </si>
  <si>
    <t>06-03-2016,23:26:44</t>
  </si>
  <si>
    <t>10-06-2016,00:35:15</t>
  </si>
  <si>
    <t>16-06-2016,03:17:45</t>
  </si>
  <si>
    <t>08-05-2016,08:10:10</t>
  </si>
  <si>
    <t>17-02-2016,11:15:31</t>
  </si>
  <si>
    <t>14-01-2016,16:30:38</t>
  </si>
  <si>
    <t>31-01-2016,09:57:34</t>
  </si>
  <si>
    <t>10-04-2016,16:08:09</t>
  </si>
  <si>
    <t>21-07-2016,23:14:35</t>
  </si>
  <si>
    <t>28-06-2016,20:13:41</t>
  </si>
  <si>
    <t>12-06-2016,21:21:53</t>
  </si>
  <si>
    <t>06-07-2016,16:00:33</t>
  </si>
  <si>
    <t>21-07-2016,10:01:50</t>
  </si>
  <si>
    <t>19-06-2016,22:26:16</t>
  </si>
  <si>
    <t>29-02-2016,19:26:35</t>
  </si>
  <si>
    <t>31-05-2016,09:06:29</t>
  </si>
  <si>
    <t>18-07-2016,18:33:05</t>
  </si>
  <si>
    <t>26-05-2016,15:40:12</t>
  </si>
  <si>
    <t>09-02-2016,19:37:52</t>
  </si>
  <si>
    <t>30-05-2016,20:08:51</t>
  </si>
  <si>
    <t>19-04-2016,15:14:58</t>
  </si>
  <si>
    <t>13-02-2016,13:57:53</t>
  </si>
  <si>
    <t>28-01-2016,11:50:40</t>
  </si>
  <si>
    <t>13-02-2016,07:53:55</t>
  </si>
  <si>
    <t>12-03-2016,06:05:12</t>
  </si>
  <si>
    <t>26-06-2016,17:16:26</t>
  </si>
  <si>
    <t>26-02-2016,19:48:23</t>
  </si>
  <si>
    <t>18-01-2016,15:18:01</t>
  </si>
  <si>
    <t>13-05-2016,06:09:28</t>
  </si>
  <si>
    <t>26-04-2016,13:13:20</t>
  </si>
  <si>
    <t>25-06-2016,17:33:35</t>
  </si>
  <si>
    <t>02-06-2016,04:14:37</t>
  </si>
  <si>
    <t>13-06-2016,18:50:00</t>
  </si>
  <si>
    <t>14-02-2016,06:51:43</t>
  </si>
  <si>
    <t>02-02-2016,04:57:50</t>
  </si>
  <si>
    <t>21-04-2016,16:10:50</t>
  </si>
  <si>
    <t>04-05-2016,00:01:33</t>
  </si>
  <si>
    <t>30-01-2016,00:05:37</t>
  </si>
  <si>
    <t>26-05-2016,13:43:05</t>
  </si>
  <si>
    <t>21-02-2016,20:09:12</t>
  </si>
  <si>
    <t>11-02-2016,20:45:46</t>
  </si>
  <si>
    <t>01-01-2016,05:31:22</t>
  </si>
  <si>
    <t>23-03-2016,09:43:43</t>
  </si>
  <si>
    <t>06-04-2016,01:19:08</t>
  </si>
  <si>
    <t>02-01-2016,09:30:11</t>
  </si>
  <si>
    <t>27-03-2016,02:35:29</t>
  </si>
  <si>
    <t>27-02-2016,12:34:19</t>
  </si>
  <si>
    <t>12-04-2016,04:22:42</t>
  </si>
  <si>
    <t>08-05-2016,12:08:26</t>
  </si>
  <si>
    <t>27-01-2016,17:08:19</t>
  </si>
  <si>
    <t>29-06-2016,03:07:51</t>
  </si>
  <si>
    <t>06-07-2016,05:34:52</t>
  </si>
  <si>
    <t>23-01-2016,01:42:28</t>
  </si>
  <si>
    <t>30-01-2016,04:38:41</t>
  </si>
  <si>
    <t>24-02-2016,00:44:44</t>
  </si>
  <si>
    <t>23-03-2016,05:27:35</t>
  </si>
  <si>
    <t>30-01-2016,09:54:03</t>
  </si>
  <si>
    <t>14-03-2016,03:29:12</t>
  </si>
  <si>
    <t>28-06-2016,09:19:06</t>
  </si>
  <si>
    <t>22-07-2016,11:05:10</t>
  </si>
  <si>
    <t>12-06-2016,05:31:19</t>
  </si>
  <si>
    <t>21-01-2016,04:30:43</t>
  </si>
  <si>
    <t>08-07-2016,22:30:10</t>
  </si>
  <si>
    <t>04-04-2016,08:19:54</t>
  </si>
  <si>
    <t>09-05-2016,02:58:58</t>
  </si>
  <si>
    <t>01-07-2016,04:41:57</t>
  </si>
  <si>
    <t>17-02-2016,11:42:00</t>
  </si>
  <si>
    <t>20-07-2016,23:08:28</t>
  </si>
  <si>
    <t>03-01-2016,16:01:40</t>
  </si>
  <si>
    <t>06-07-2016,03:40:17</t>
  </si>
  <si>
    <t>18-07-2016,01:36:37</t>
  </si>
  <si>
    <t>08-03-2016,18:00:43</t>
  </si>
  <si>
    <t>11-03-2016,13:07:30</t>
  </si>
  <si>
    <t>11-06-2016,09:37:52</t>
  </si>
  <si>
    <t>11-05-2016,19:13:42</t>
  </si>
  <si>
    <t>05-05-2016,09:28:36</t>
  </si>
  <si>
    <t>24-03-2016,05:38:01</t>
  </si>
  <si>
    <t>17-07-2016,18:55:38</t>
  </si>
  <si>
    <t>02-07-2016,20:23:15</t>
  </si>
  <si>
    <t>28-02-2016,23:21:22</t>
  </si>
  <si>
    <t>26-03-2016,00:32:02</t>
  </si>
  <si>
    <t>29-06-2016,13:35:05</t>
  </si>
  <si>
    <t>27-01-2016,18:25:42</t>
  </si>
  <si>
    <t>05-01-2016,04:18:46</t>
  </si>
  <si>
    <t>26-01-2016,02:47:17</t>
  </si>
  <si>
    <t>09-01-2016,07:28:16</t>
  </si>
  <si>
    <t>18-03-2016,13:22:35</t>
  </si>
  <si>
    <t>30-03-2016,01:05:34</t>
  </si>
  <si>
    <t>09-01-2016,15:49:28</t>
  </si>
  <si>
    <t>27-03-2016,00:53:11</t>
  </si>
  <si>
    <t>04-01-2016,00:44:57</t>
  </si>
  <si>
    <t>23-03-2016,19:58:15</t>
  </si>
  <si>
    <t>20-06-2016,04:24:41</t>
  </si>
  <si>
    <t>12-05-2016,04:35:59</t>
  </si>
  <si>
    <t>03-01-2016,23:21:26</t>
  </si>
  <si>
    <t>01-04-2016,09:21:14</t>
  </si>
  <si>
    <t>04-07-2016,11:03:49</t>
  </si>
  <si>
    <t>10-07-2016,19:15:52</t>
  </si>
  <si>
    <t>10-04-2016,14:48:35</t>
  </si>
  <si>
    <t>28-03-2016,23:01:24</t>
  </si>
  <si>
    <t>26-05-2016,13:18:30</t>
  </si>
  <si>
    <t>25-03-2016,08:40:15</t>
  </si>
  <si>
    <t>26-06-2016,17:25:55</t>
  </si>
  <si>
    <t>19-07-2016,18:06:22</t>
  </si>
  <si>
    <t>28-05-2016,20:41:50</t>
  </si>
  <si>
    <t>02-02-2016,08:55:26</t>
  </si>
  <si>
    <t>03-06-2016,03:36:18</t>
  </si>
  <si>
    <t>23-06-2016,00:16:02</t>
  </si>
  <si>
    <t>22-04-2016,20:10:22</t>
  </si>
  <si>
    <t>14-04-2016,05:08:35</t>
  </si>
  <si>
    <t>27-05-2016,08:53:51</t>
  </si>
  <si>
    <t>29-05-2016,18:12:00</t>
  </si>
  <si>
    <t>16-02-2016,07:37:28</t>
  </si>
  <si>
    <t>14-03-2016,23:13:11</t>
  </si>
  <si>
    <t>16-04-2016,12:26:31</t>
  </si>
  <si>
    <t>29-06-2016,02:48:44</t>
  </si>
  <si>
    <t>14-03-2016,04:34:35</t>
  </si>
  <si>
    <t>06-05-2016,21:07:31</t>
  </si>
  <si>
    <t>27-06-2016,01:56:36</t>
  </si>
  <si>
    <t>01-02-2016,00:52:29</t>
  </si>
  <si>
    <t>20-07-2016,21:53:42</t>
  </si>
  <si>
    <t>19-03-2016,08:00:58</t>
  </si>
  <si>
    <t>03-02-2016,15:15:42</t>
  </si>
  <si>
    <t>18-05-2016,00:07:43</t>
  </si>
  <si>
    <t>23-04-2016,09:42:08</t>
  </si>
  <si>
    <t>26-02-2016,17:01:01</t>
  </si>
  <si>
    <t>28-04-2016,22:54:37</t>
  </si>
  <si>
    <t>08-05-2016,12:12:04</t>
  </si>
  <si>
    <t>01-01-2016,02:52:10</t>
  </si>
  <si>
    <t>30-05-2016,18:08:19</t>
  </si>
  <si>
    <t>11-03-2016,10:01:23</t>
  </si>
  <si>
    <t>27-05-2016,06:19:27</t>
  </si>
  <si>
    <t>17-03-2016,22:59:46</t>
  </si>
  <si>
    <t>23-05-2016,02:15:04</t>
  </si>
  <si>
    <t>15-06-2016,05:30:13</t>
  </si>
  <si>
    <t>17-05-2016,18:06:46</t>
  </si>
  <si>
    <t>22-05-2016,21:54:23</t>
  </si>
  <si>
    <t>15-03-2016,11:25:48</t>
  </si>
  <si>
    <t>04-06-2016,09:25:27</t>
  </si>
  <si>
    <t>02-07-2016,14:57:53</t>
  </si>
  <si>
    <t>23-04-2016,08:15:31</t>
  </si>
  <si>
    <t>15-04-2016,14:45:48</t>
  </si>
  <si>
    <t>05-07-2016,22:33:48</t>
  </si>
  <si>
    <t>09-03-2016,12:10:08</t>
  </si>
  <si>
    <t>11-03-2016,00:05:48</t>
  </si>
  <si>
    <t>27-01-2016,16:06:05</t>
  </si>
  <si>
    <t>15-07-2016,09:42:19</t>
  </si>
  <si>
    <t>28-05-2016,12:38:37</t>
  </si>
  <si>
    <t>14-05-2016,14:49:05</t>
  </si>
  <si>
    <t>12-05-2016,21:32:06</t>
  </si>
  <si>
    <t>24-03-2016,09:31:49</t>
  </si>
  <si>
    <t>01-06-2016,12:27:17</t>
  </si>
  <si>
    <t>19-07-2016,12:05:58</t>
  </si>
  <si>
    <t>16-06-2016,20:24:33</t>
  </si>
  <si>
    <t>31-05-2016,17:50:15</t>
  </si>
  <si>
    <t>12-02-2016,20:36:40</t>
  </si>
  <si>
    <t>24-04-2016,13:46:10</t>
  </si>
  <si>
    <t>27-02-2016,15:04:52</t>
  </si>
  <si>
    <t>16-04-2016,10:36:49</t>
  </si>
  <si>
    <t>15-02-2016,07:55:10</t>
  </si>
  <si>
    <t>28-01-2016,20:59:32</t>
  </si>
  <si>
    <t>20-05-2016,21:31:24</t>
  </si>
  <si>
    <t>03-06-2016,04:51:46</t>
  </si>
  <si>
    <t>13-07-2016,07:41:42</t>
  </si>
  <si>
    <t>11-02-2016,11:50:26</t>
  </si>
  <si>
    <t>15-02-2016,14:13:47</t>
  </si>
  <si>
    <t>19-05-2016,11:16:59</t>
  </si>
  <si>
    <t>28-02-2016,22:02:14</t>
  </si>
  <si>
    <t>30-03-2016,19:09:50</t>
  </si>
  <si>
    <t>11-07-2016,09:32:53</t>
  </si>
  <si>
    <t>23-05-2016,21:14:38</t>
  </si>
  <si>
    <t>02-01-2016,04:50:44</t>
  </si>
  <si>
    <t>17-04-2016,15:46:03</t>
  </si>
  <si>
    <t>20-06-2016,09:35:02</t>
  </si>
  <si>
    <t>02-03-2016,10:07:43</t>
  </si>
  <si>
    <t>16-04-2016,14:15:55</t>
  </si>
  <si>
    <t>20-05-2016,00:00:48</t>
  </si>
  <si>
    <t>15-01-2016,01:20:05</t>
  </si>
  <si>
    <t>10-05-2016,04:28:55</t>
  </si>
  <si>
    <t>03-06-2016,17:32:47</t>
  </si>
  <si>
    <t>12-02-2016,22:51:08</t>
  </si>
  <si>
    <t>26-05-2016,10:33:00</t>
  </si>
  <si>
    <t>17-02-2016,18:50:57</t>
  </si>
  <si>
    <t>20-01-2016,00:26:15</t>
  </si>
  <si>
    <t>19-06-2016,18:19:38</t>
  </si>
  <si>
    <t>07-03-2016,22:32:15</t>
  </si>
  <si>
    <t>21-04-2016,20:29:35</t>
  </si>
  <si>
    <t>24-03-2016,17:48:31</t>
  </si>
  <si>
    <t>30-05-2016,08:02:35</t>
  </si>
  <si>
    <t>14-01-2016,08:27:04</t>
  </si>
  <si>
    <t>12-02-2016,10:39:10</t>
  </si>
  <si>
    <t>23-03-2016,06:00:15</t>
  </si>
  <si>
    <t>29-01-2016,00:45:19</t>
  </si>
  <si>
    <t>04-07-2016,23:17:47</t>
  </si>
  <si>
    <t>10-07-2016,17:24:51</t>
  </si>
  <si>
    <t>03-01-2016,17:10:05</t>
  </si>
  <si>
    <t>12-07-2016,10:56:21</t>
  </si>
  <si>
    <t>14-07-2016,12:07:10</t>
  </si>
  <si>
    <t>24-02-2016,04:11:37</t>
  </si>
  <si>
    <t>21-03-2016,21:15:54</t>
  </si>
  <si>
    <t>02-02-2016,19:59:17</t>
  </si>
  <si>
    <t>05-06-2016,22:11:34</t>
  </si>
  <si>
    <t>17-05-2016,06:14:20</t>
  </si>
  <si>
    <t>18-03-2016,02:39:26</t>
  </si>
  <si>
    <t>24-02-2016,10:36:43</t>
  </si>
  <si>
    <t>24-02-2016,06:18:11</t>
  </si>
  <si>
    <t>17-02-2016,23:47:00</t>
  </si>
  <si>
    <t>26-02-2016,23:44:44</t>
  </si>
  <si>
    <t>22-04-2016,19:45:19</t>
  </si>
  <si>
    <t>31-03-2016,20:55:22</t>
  </si>
  <si>
    <t>31-01-2016,04:10:20</t>
  </si>
  <si>
    <t>29-05-2016,07:29:27</t>
  </si>
  <si>
    <t>09-06-2016,21:43:05</t>
  </si>
  <si>
    <t>09-04-2016,09:26:39</t>
  </si>
  <si>
    <t>17-06-2016,03:02:55</t>
  </si>
  <si>
    <t>17-06-2016,20:18:27</t>
  </si>
  <si>
    <t>18-04-2016,03:41:56</t>
  </si>
  <si>
    <t>10-04-2016,06:32:11</t>
  </si>
  <si>
    <t>30-05-2016,20:07:59</t>
  </si>
  <si>
    <t>03-03-2016,22:31:16</t>
  </si>
  <si>
    <t>08-05-2016,15:38:46</t>
  </si>
  <si>
    <t>29-01-2016,20:16:54</t>
  </si>
  <si>
    <t>21-02-2016,13:11:08</t>
  </si>
  <si>
    <t>07-05-2016,21:32:51</t>
  </si>
  <si>
    <t>30-03-2016,20:23:48</t>
  </si>
  <si>
    <t>20-04-2016,10:04:29</t>
  </si>
  <si>
    <t>09-03-2016,14:57:11</t>
  </si>
  <si>
    <t>11-02-2016,04:37:34</t>
  </si>
  <si>
    <t>28-02-2016,06:41:44</t>
  </si>
  <si>
    <t>29-06-2016,09:04:31</t>
  </si>
  <si>
    <t>30-06-2016,00:19:33</t>
  </si>
  <si>
    <t>24-04-2016,01:48:21</t>
  </si>
  <si>
    <t>16-06-2016,18:04:51</t>
  </si>
  <si>
    <t>27-03-2016,09:11:10</t>
  </si>
  <si>
    <t>17-03-2016,06:25:47</t>
  </si>
  <si>
    <t>18-06-2016,17:23:26</t>
  </si>
  <si>
    <t>07-07-2016,23:32:38</t>
  </si>
  <si>
    <t>30-06-2016,00:40:31</t>
  </si>
  <si>
    <t>28-01-2016,16:42:36</t>
  </si>
  <si>
    <t>24-05-2016,09:50:41</t>
  </si>
  <si>
    <t>07-07-2016,12:17:33</t>
  </si>
  <si>
    <t>14-06-2016,19:48:34</t>
  </si>
  <si>
    <t>28-04-2016,18:34:56</t>
  </si>
  <si>
    <t>26-06-2016,07:01:47</t>
  </si>
  <si>
    <t>22-06-2016,07:33:21</t>
  </si>
  <si>
    <t>16-04-2016,08:36:08</t>
  </si>
  <si>
    <t>30-03-2016,14:36:55</t>
  </si>
  <si>
    <t>08-05-2016,12:51:00</t>
  </si>
  <si>
    <t>29-02-2016,12:31:57</t>
  </si>
  <si>
    <t>03-03-2016,03:13:48</t>
  </si>
  <si>
    <t>18-05-2016,01:00:52</t>
  </si>
  <si>
    <t>31-01-2016,05:12:44</t>
  </si>
  <si>
    <t>04-04-2016,21:23:13</t>
  </si>
  <si>
    <t>10-01-2016,20:18:21</t>
  </si>
  <si>
    <t>25-05-2016,10:39:28</t>
  </si>
  <si>
    <t>22-06-2016,17:19:09</t>
  </si>
  <si>
    <t>04-03-2016,13:47:47</t>
  </si>
  <si>
    <t>01-02-2016,09:00:55</t>
  </si>
  <si>
    <t>16-01-2016,17:56:05</t>
  </si>
  <si>
    <t>06-07-2016,15:56:39</t>
  </si>
  <si>
    <t>18-04-2016,07:00:38</t>
  </si>
  <si>
    <t>17-05-2016,04:27:31</t>
  </si>
  <si>
    <t>17-06-2016,03:23:13</t>
  </si>
  <si>
    <t>20-03-2016,22:27:25</t>
  </si>
  <si>
    <t>25-04-2016,21:15:39</t>
  </si>
  <si>
    <t>02-06-2016,21:02:22</t>
  </si>
  <si>
    <t>05-02-2016,19:06:01</t>
  </si>
  <si>
    <t>01-05-2016,21:46:37</t>
  </si>
  <si>
    <t>08-02-2016,00:23:38</t>
  </si>
  <si>
    <t>17-01-2016,05:07:11</t>
  </si>
  <si>
    <t>19-06-2016,23:21:38</t>
  </si>
  <si>
    <t>30-05-2016,21:22:22</t>
  </si>
  <si>
    <t>24-05-2016,17:42:58</t>
  </si>
  <si>
    <t>03-05-2016,08:21:23</t>
  </si>
  <si>
    <t>23-05-2016,21:00:45</t>
  </si>
  <si>
    <t>07-04-2016,03:56:16</t>
  </si>
  <si>
    <t>19-03-2016,14:23:45</t>
  </si>
  <si>
    <t>04-04-2016,01:39:02</t>
  </si>
  <si>
    <t>19-04-2016,05:15:28</t>
  </si>
  <si>
    <t>16-04-2016,16:38:35</t>
  </si>
  <si>
    <t>16-05-2016,23:21:06</t>
  </si>
  <si>
    <t>23-01-2016,15:02:13</t>
  </si>
  <si>
    <t>16-01-2016,08:01:40</t>
  </si>
  <si>
    <t>20-05-2016,12:17:28</t>
  </si>
  <si>
    <t>29-04-2016,13:38:19</t>
  </si>
  <si>
    <t>17-07-2016,01:58:53</t>
  </si>
  <si>
    <t>15-03-2016,15:49:14</t>
  </si>
  <si>
    <t>27-03-2016,03:59:26</t>
  </si>
  <si>
    <t>08-07-2016,17:14:01</t>
  </si>
  <si>
    <t>03-04-2016,05:10:31</t>
  </si>
  <si>
    <t>03-05-2016,12:57:19</t>
  </si>
  <si>
    <t>03-03-2016,02:59:37</t>
  </si>
  <si>
    <t>21-02-2016,07:42:48</t>
  </si>
  <si>
    <t>03-01-2016,05:34:33</t>
  </si>
  <si>
    <t>17-02-2016,20:22:49</t>
  </si>
  <si>
    <t>30-05-2016,08:35:54</t>
  </si>
  <si>
    <t>12-05-2016,20:57:10</t>
  </si>
  <si>
    <t>06-03-2016,06:51:23</t>
  </si>
  <si>
    <t>21-03-2016,18:46:41</t>
  </si>
  <si>
    <t>10-02-2016,19:20:51</t>
  </si>
  <si>
    <t>15-01-2016,19:45:33</t>
  </si>
  <si>
    <t>18-02-2016,23:08:59</t>
  </si>
  <si>
    <t>10-03-2016,07:07:31</t>
  </si>
  <si>
    <t>26-06-2016,02:06:59</t>
  </si>
  <si>
    <t>03-06-2016,07:00:36</t>
  </si>
  <si>
    <t>07-05-2016,08:39:47</t>
  </si>
  <si>
    <t>16-04-2016,11:53:43</t>
  </si>
  <si>
    <t>19-06-2016,09:24:35</t>
  </si>
  <si>
    <t>14-05-2016,23:08:14</t>
  </si>
  <si>
    <t>12-04-2016,03:26:39</t>
  </si>
  <si>
    <t>05-07-2016,15:14:10</t>
  </si>
  <si>
    <t>13-01-2016,02:58:27</t>
  </si>
  <si>
    <t>31-01-2016,06:14:10</t>
  </si>
  <si>
    <t>29-06-2016,04:23:10</t>
  </si>
  <si>
    <t>05-01-2016,07:52:48</t>
  </si>
  <si>
    <t>07-05-2016,15:16:07</t>
  </si>
  <si>
    <t>21-07-2016,10:54:35</t>
  </si>
  <si>
    <t>08-03-2016,10:39:16</t>
  </si>
  <si>
    <t>18-04-2016,09:33:42</t>
  </si>
  <si>
    <t>10-06-2016,22:21:10</t>
  </si>
  <si>
    <t>21-06-2016,00:52:47</t>
  </si>
  <si>
    <t>20-03-2016,08:22:50</t>
  </si>
  <si>
    <t>11-02-2016,21:49:00</t>
  </si>
  <si>
    <t>24-05-2016,17:07:08</t>
  </si>
  <si>
    <t>02-07-2016,21:22:23</t>
  </si>
  <si>
    <t>08-02-2016,22:45:26</t>
  </si>
  <si>
    <t>02-03-2016,05:11:01</t>
  </si>
  <si>
    <t>18-07-2016,11:33:31</t>
  </si>
  <si>
    <t>30-03-2016,05:29:38</t>
  </si>
  <si>
    <t>11-02-2016,02:40:02</t>
  </si>
  <si>
    <t>14-07-2016,22:43:29</t>
  </si>
  <si>
    <t>23-04-2016,14:34:38</t>
  </si>
  <si>
    <t>01-01-2016,15:14:24</t>
  </si>
  <si>
    <t>06-01-2016,21:43:22</t>
  </si>
  <si>
    <t>28-04-2016,21:58:25</t>
  </si>
  <si>
    <t>05-03-2016,20:53:19</t>
  </si>
  <si>
    <t>25-06-2016,04:21:33</t>
  </si>
  <si>
    <t>21-02-2016,16:57:59</t>
  </si>
  <si>
    <t>26-03-2016,19:54:16</t>
  </si>
  <si>
    <t>29-02-2016,11:00:06</t>
  </si>
  <si>
    <t>14-01-2016,20:58:10</t>
  </si>
  <si>
    <t>04-01-2016,22:27:25</t>
  </si>
  <si>
    <t>13-02-2016,15:37:36</t>
  </si>
  <si>
    <t>05-06-2016,13:16:24</t>
  </si>
  <si>
    <t>02-03-2016,04:02:45</t>
  </si>
  <si>
    <t>10-01-2016,02:31:19</t>
  </si>
  <si>
    <t>18-05-2016,19:33:51</t>
  </si>
  <si>
    <t>27-02-2016,08:52:50</t>
  </si>
  <si>
    <t>14-02-2016,17:05:15</t>
  </si>
  <si>
    <t>22-04-2016,22:01:21</t>
  </si>
  <si>
    <t>09-05-2016,10:21:48</t>
  </si>
  <si>
    <t>04-06-2016,09:13:29</t>
  </si>
  <si>
    <t>14-04-2016,21:37:49</t>
  </si>
  <si>
    <t>27-04-2016,09:27:58</t>
  </si>
  <si>
    <t>11-07-2016,13:23:37</t>
  </si>
  <si>
    <t>03-05-2016,16:02:50</t>
  </si>
  <si>
    <t>24-05-2016,10:16:38</t>
  </si>
  <si>
    <t>08-07-2016,03:47:41</t>
  </si>
  <si>
    <t>04-01-2016,06:37:15</t>
  </si>
  <si>
    <t>14-02-2016,04:14:13</t>
  </si>
  <si>
    <t>16-02-2016,02:29:03</t>
  </si>
  <si>
    <t>16-01-2016,16:40:30</t>
  </si>
  <si>
    <t>21-03-2016,08:13:24</t>
  </si>
  <si>
    <t>15-04-2016,10:18:55</t>
  </si>
  <si>
    <t>19-06-2016,22:08:15</t>
  </si>
  <si>
    <t>18-06-2016,05:17:33</t>
  </si>
  <si>
    <t>14-01-2016,00:23:10</t>
  </si>
  <si>
    <t>15-03-2016,17:33:15</t>
  </si>
  <si>
    <t>15-03-2016,19:35:19</t>
  </si>
  <si>
    <t>15-02-2016,16:18:49</t>
  </si>
  <si>
    <t>24-05-2016,18:35:58</t>
  </si>
  <si>
    <t>09-03-2016,14:45:33</t>
  </si>
  <si>
    <t>24-04-2016,07:20:16</t>
  </si>
  <si>
    <t>11-01-2016,06:02:27</t>
  </si>
  <si>
    <t>10-03-2016,23:36:03</t>
  </si>
  <si>
    <t>15-02-2016,20:41:05</t>
  </si>
  <si>
    <t>08-02-2016,14:02:22</t>
  </si>
  <si>
    <t>08-02-2016,10:46:14</t>
  </si>
  <si>
    <t>04-04-2016,13:56:14</t>
  </si>
  <si>
    <t>19-06-2016,23:04:45</t>
  </si>
  <si>
    <t>01-03-2016,22:13:37</t>
  </si>
  <si>
    <t>10-02-2016,08:21:13</t>
  </si>
  <si>
    <t>22-01-2016,15:03:25</t>
  </si>
  <si>
    <t>10-05-2016,14:12:31</t>
  </si>
  <si>
    <t>26-06-2016,11:52:18</t>
  </si>
  <si>
    <t>23-02-2016,13:55:48</t>
  </si>
  <si>
    <t>25-04-2016,03:18:45</t>
  </si>
  <si>
    <t>22-05-2016,00:01:58</t>
  </si>
  <si>
    <t>03-05-2016,16:55:02</t>
  </si>
  <si>
    <t>28-04-2016,01:24:34</t>
  </si>
  <si>
    <t>16-06-2016,02:33:22</t>
  </si>
  <si>
    <t>25-01-2016,07:52:53</t>
  </si>
  <si>
    <t>08-04-2016,22:40:55</t>
  </si>
  <si>
    <t>03-05-2016,21:19:58</t>
  </si>
  <si>
    <t>20-07-2016,01:56:33</t>
  </si>
  <si>
    <t>30-01-2016,16:15:29</t>
  </si>
  <si>
    <t>05-02-2016,15:26:37</t>
  </si>
  <si>
    <t>06-04-2016,17:26:37</t>
  </si>
  <si>
    <t>01-01-2016,21:58:55</t>
  </si>
  <si>
    <t>28-05-2016,12:20:15</t>
  </si>
  <si>
    <t>13-07-2016,14:05:22</t>
  </si>
  <si>
    <t>07-01-2016,19:16:05</t>
  </si>
  <si>
    <t>04-03-2016,08:48:29</t>
  </si>
  <si>
    <t>04-04-2016,03:57:48</t>
  </si>
  <si>
    <t>01-01-2016,08:27:06</t>
  </si>
  <si>
    <t>27-02-2016,20:20:25</t>
  </si>
  <si>
    <t>06-01-2016,13:20:01</t>
  </si>
  <si>
    <t>08-01-2016,02:34:06</t>
  </si>
  <si>
    <t>27-05-2016,15:25:52</t>
  </si>
  <si>
    <t>03-07-2016,12:57:03</t>
  </si>
  <si>
    <t>10-06-2016,04:21:57</t>
  </si>
  <si>
    <t>15-05-2016,14:41:49</t>
  </si>
  <si>
    <t>20-05-2016,12:17:59</t>
  </si>
  <si>
    <t>22-04-2016,08:31:24</t>
  </si>
  <si>
    <t>26-02-2016,19:35:54</t>
  </si>
  <si>
    <t>03-04-2016,06:17:22</t>
  </si>
  <si>
    <t>25-06-2016,00:33:23</t>
  </si>
  <si>
    <t>22-05-2016,15:17:25</t>
  </si>
  <si>
    <t>17-03-2016,05:00:12</t>
  </si>
  <si>
    <t>04-03-2016,14:33:38</t>
  </si>
  <si>
    <t>20-01-2016,02:31:36</t>
  </si>
  <si>
    <t>17-06-2016,23:19:38</t>
  </si>
  <si>
    <t>16-04-2016,05:24:33</t>
  </si>
  <si>
    <t>09-05-2016,08:44:55</t>
  </si>
  <si>
    <t>09-07-2016,16:23:33</t>
  </si>
  <si>
    <t>23-03-2016,21:06:51</t>
  </si>
  <si>
    <t>03-03-2016,03:51:27</t>
  </si>
  <si>
    <t>04-01-2016,21:48:38</t>
  </si>
  <si>
    <t>30-04-2016,08:07:13</t>
  </si>
  <si>
    <t>08-05-2016,10:25:08</t>
  </si>
  <si>
    <t>31-03-2016,13:54:51</t>
  </si>
  <si>
    <t>18-06-2016,19:10:14</t>
  </si>
  <si>
    <t>09-04-2016,23:26:42</t>
  </si>
  <si>
    <t>16-02-2016,12:05:45</t>
  </si>
  <si>
    <t>29-05-2016,21:17:10</t>
  </si>
  <si>
    <t>01-05-2016,23:21:53</t>
  </si>
  <si>
    <t>25-04-2016,16:58:50</t>
  </si>
  <si>
    <t>18-06-2016,01:42:37</t>
  </si>
  <si>
    <t>04-02-2016,02:13:52</t>
  </si>
  <si>
    <t>04-02-2016,13:30:32</t>
  </si>
  <si>
    <t>30-01-2016,16:10:04</t>
  </si>
  <si>
    <t>11-03-2016,12:39:19</t>
  </si>
  <si>
    <t>07-06-2016,01:29:06</t>
  </si>
  <si>
    <t>10-06-2016,10:11:00</t>
  </si>
  <si>
    <t>10-02-2016,20:43:38</t>
  </si>
  <si>
    <t>26-04-2016,20:57:48</t>
  </si>
  <si>
    <t>11-02-2016,23:45:01</t>
  </si>
  <si>
    <t>15-02-2016,03:43:55</t>
  </si>
  <si>
    <t>04-04-2016,21:30:46</t>
  </si>
  <si>
    <t>21-01-2016,23:48:29</t>
  </si>
  <si>
    <t>23-02-2016,17:37:46</t>
  </si>
  <si>
    <t>17-04-2016,06:58:18</t>
  </si>
  <si>
    <t>04-03-2016,10:13:48</t>
  </si>
  <si>
    <t>10-02-2016,13:46:35</t>
  </si>
  <si>
    <t>10-07-2016,16:25:56</t>
  </si>
  <si>
    <t>05-03-2016,23:02:11</t>
  </si>
  <si>
    <t>03-06-2016,21:43:21</t>
  </si>
  <si>
    <t>10-06-2016,03:56:41</t>
  </si>
  <si>
    <t>05-07-2016,18:59:45</t>
  </si>
  <si>
    <t>24-05-2016,10:04:39</t>
  </si>
  <si>
    <t>01-02-2016,14:37:34</t>
  </si>
  <si>
    <t>18-04-2016,21:07:28</t>
  </si>
  <si>
    <t>13-07-2016,21:31:14</t>
  </si>
  <si>
    <t>17-07-2016,22:04:54</t>
  </si>
  <si>
    <t>05-07-2016,20:16:13</t>
  </si>
  <si>
    <t>08-07-2016,21:18:32</t>
  </si>
  <si>
    <t>15-02-2016,12:25:28</t>
  </si>
  <si>
    <t>09-04-2016,16:31:15</t>
  </si>
  <si>
    <t>24-01-2016,01:53:14</t>
  </si>
  <si>
    <t>23-01-2016,13:14:18</t>
  </si>
  <si>
    <t>29-06-2016,07:20:46</t>
  </si>
  <si>
    <t>26-02-2016,09:18:48</t>
  </si>
  <si>
    <t>07-04-2016,16:02:02</t>
  </si>
  <si>
    <t>24-06-2016,05:50:22</t>
  </si>
  <si>
    <t>05-01-2016,06:34:20</t>
  </si>
  <si>
    <t>13-03-2016,20:35:42</t>
  </si>
  <si>
    <t>17-04-2016,18:38:14</t>
  </si>
  <si>
    <t>15-05-2016,13:18:34</t>
  </si>
  <si>
    <t>08-01-2016,19:38:45</t>
  </si>
  <si>
    <t>28-03-2016,19:48:37</t>
  </si>
  <si>
    <t>20-01-2016,19:09:37</t>
  </si>
  <si>
    <t>28-03-2016,02:29:19</t>
  </si>
  <si>
    <t>20-02-2016,09:54:06</t>
  </si>
  <si>
    <t>26-02-2016,17:14:14</t>
  </si>
  <si>
    <t>02-05-2016,00:01:56</t>
  </si>
  <si>
    <t>15-05-2016,03:10:50</t>
  </si>
  <si>
    <t>22-05-2016,20:49:37</t>
  </si>
  <si>
    <t>23-07-2016,04:37:05</t>
  </si>
  <si>
    <t>07-04-2016,18:52:57</t>
  </si>
  <si>
    <t>14-02-2016,07:15:37</t>
  </si>
  <si>
    <t>27-02-2016,13:51:44</t>
  </si>
  <si>
    <t>03-02-2016,22:11:13</t>
  </si>
  <si>
    <t>08-06-2016,12:25:49</t>
  </si>
  <si>
    <t>24-04-2016,13:42:15</t>
  </si>
  <si>
    <t>05-06-2016,07:54:30</t>
  </si>
  <si>
    <t>11-05-2016,22:02:17</t>
  </si>
  <si>
    <t>08-03-2016,05:48:20</t>
  </si>
  <si>
    <t>05-07-2016,17:17:49</t>
  </si>
  <si>
    <t>20-06-2016,06:30:06</t>
  </si>
  <si>
    <t>04-03-2016,14:10:12</t>
  </si>
  <si>
    <t>26-05-2016,13:28:36</t>
  </si>
  <si>
    <t>12-01-2016,21:17:15</t>
  </si>
  <si>
    <t>08-03-2016,05:12:57</t>
  </si>
  <si>
    <t>21-04-2016,09:30:35</t>
  </si>
  <si>
    <t>18-07-2016,02:51:19</t>
  </si>
  <si>
    <t>11-02-2016,13:26:22</t>
  </si>
  <si>
    <t>09-07-2016,11:18:02</t>
  </si>
  <si>
    <t>17-01-2016,13:27:13</t>
  </si>
  <si>
    <t>18-03-2016,16:04:59</t>
  </si>
  <si>
    <t>16-01-2016,11:35:01</t>
  </si>
  <si>
    <t>28-04-2016,02:55:10</t>
  </si>
  <si>
    <t>03-06-2016,06:34:44</t>
  </si>
  <si>
    <t>19-01-2016,12:18:13</t>
  </si>
  <si>
    <t>29-01-2016,07:14:04</t>
  </si>
  <si>
    <t>26-02-2016,09:54:33</t>
  </si>
  <si>
    <t>13-02-2016,04:16:08</t>
  </si>
  <si>
    <t>22-01-2016,19:43:53</t>
  </si>
  <si>
    <t>01-01-2016,03:35:35</t>
  </si>
  <si>
    <t>10-02-2016,06:37:56</t>
  </si>
  <si>
    <t>05-01-2016,12:59:07</t>
  </si>
  <si>
    <t>15-05-2016,01:03:06</t>
  </si>
  <si>
    <t>31-05-2016,21:41:46</t>
  </si>
  <si>
    <t>08-01-2016,08:08:47</t>
  </si>
  <si>
    <t>02-03-2016,06:35:08</t>
  </si>
  <si>
    <t>14-06-2016,07:02:09</t>
  </si>
  <si>
    <t>20-04-2016,21:49:22</t>
  </si>
  <si>
    <t>25-02-2016,16:33:24</t>
  </si>
  <si>
    <t>29-04-2016,18:53:43</t>
  </si>
  <si>
    <t>23-01-2016,04:47:37</t>
  </si>
  <si>
    <t>31-05-2016,11:44:45</t>
  </si>
  <si>
    <t>30-03-2016,16:15:59</t>
  </si>
  <si>
    <t>03-01-2016,07:13:53</t>
  </si>
  <si>
    <t>17-01-2016,15:10:31</t>
  </si>
  <si>
    <t>26-05-2016,15:40:26</t>
  </si>
  <si>
    <t>24-06-2016,21:09:58</t>
  </si>
  <si>
    <t>20-02-2016,20:47:05</t>
  </si>
  <si>
    <t>21-01-2016,18:51:01</t>
  </si>
  <si>
    <t>20-03-2016,07:12:52</t>
  </si>
  <si>
    <t>10-05-2016,17:13:47</t>
  </si>
  <si>
    <t>06-06-2016,21:26:51</t>
  </si>
  <si>
    <t>25-03-2016,15:17:39</t>
  </si>
  <si>
    <t>14-01-2016,14:00:09</t>
  </si>
  <si>
    <t>15-03-2016,06:54:21</t>
  </si>
  <si>
    <t>21-06-2016,03:14:41</t>
  </si>
  <si>
    <t>16-07-2016,05:56:42</t>
  </si>
  <si>
    <t>15-02-2016,16:52:04</t>
  </si>
  <si>
    <t>23-07-2016,06:18:51</t>
  </si>
  <si>
    <t>26-03-2016,19:37:46</t>
  </si>
  <si>
    <t>01-06-2016,09:27:34</t>
  </si>
  <si>
    <t>09-03-2016,03:41:30</t>
  </si>
  <si>
    <t>09-06-2016,19:32:27</t>
  </si>
  <si>
    <t>04-04-2016,11:39:51</t>
  </si>
  <si>
    <t>12-01-2016,03:28:31</t>
  </si>
  <si>
    <t>25-03-2016,05:05:27</t>
  </si>
  <si>
    <t>15-02-2016,05:35:54</t>
  </si>
  <si>
    <t>27-04-2016,04:28:17</t>
  </si>
  <si>
    <t>19-05-2016,14:30:17</t>
  </si>
  <si>
    <t>04-04-2016,07:07:46</t>
  </si>
  <si>
    <t>03-02-2016,23:47:56</t>
  </si>
  <si>
    <t>04-01-2016,07:28:43</t>
  </si>
  <si>
    <t>26-02-2016,01:18:44</t>
  </si>
  <si>
    <t>19-02-2016,07:29:30</t>
  </si>
  <si>
    <t>27-01-2016,12:38:16</t>
  </si>
  <si>
    <t>21-06-2016,14:32:32</t>
  </si>
  <si>
    <t>22-03-2016,04:13:35</t>
  </si>
  <si>
    <t>04-05-2016,12:06:18</t>
  </si>
  <si>
    <t>14-03-2016,06:46:14</t>
  </si>
  <si>
    <t>08-02-2016,07:33:22</t>
  </si>
  <si>
    <t>31-05-2016,23:32:00</t>
  </si>
  <si>
    <t>07-06-2016,23:46:51</t>
  </si>
  <si>
    <t>10-02-2016,06:52:07</t>
  </si>
  <si>
    <t>01-04-2016,16:21:05</t>
  </si>
  <si>
    <t>16-07-2016,14:13:54</t>
  </si>
  <si>
    <t>18-03-2016,17:35:40</t>
  </si>
  <si>
    <t>09-02-2016,22:04:54</t>
  </si>
  <si>
    <t>07-02-2016,07:41:06</t>
  </si>
  <si>
    <t>11-01-2016,12:46:31</t>
  </si>
  <si>
    <t>22-01-2016,12:58:14</t>
  </si>
  <si>
    <t>06-04-2016,05:55:43</t>
  </si>
  <si>
    <t>11-07-2016,15:45:23</t>
  </si>
  <si>
    <t>13-06-2016,22:41:45</t>
  </si>
  <si>
    <t>26-02-2016,22:46:43</t>
  </si>
  <si>
    <t>29-02-2016,18:06:21</t>
  </si>
  <si>
    <t>11-07-2016,01:42:51</t>
  </si>
  <si>
    <t>10-06-2016,11:31:33</t>
  </si>
  <si>
    <t>19-02-2016,20:49:27</t>
  </si>
  <si>
    <t>24-03-2016,02:35:54</t>
  </si>
  <si>
    <t>05-06-2016,21:38:22</t>
  </si>
  <si>
    <t>20-06-2016,02:25:12</t>
  </si>
  <si>
    <t>27-05-2016,05:23:26</t>
  </si>
  <si>
    <t>09-06-2016,14:24:06</t>
  </si>
  <si>
    <t>Date</t>
  </si>
  <si>
    <t>Time</t>
  </si>
  <si>
    <t>Sum of Daily Internet Usage</t>
  </si>
  <si>
    <t>Row Labels</t>
  </si>
  <si>
    <t>Grand Total</t>
  </si>
  <si>
    <t>Sum of Area Income</t>
  </si>
  <si>
    <t>Sum of Daily Time Spent on Site</t>
  </si>
  <si>
    <t>Sum of Clicked on Ad</t>
  </si>
  <si>
    <t>Count of Clicked on Ad</t>
  </si>
  <si>
    <t>Young</t>
  </si>
  <si>
    <t>Middle-aged</t>
  </si>
  <si>
    <t>Categorizes</t>
  </si>
  <si>
    <t>Senior</t>
  </si>
  <si>
    <t>Count of Categorizes</t>
  </si>
  <si>
    <t>Question 20</t>
  </si>
  <si>
    <t>Concatenate</t>
  </si>
  <si>
    <t>Question 26</t>
  </si>
  <si>
    <t>Question 28</t>
  </si>
  <si>
    <t>Yes</t>
  </si>
  <si>
    <t>No</t>
  </si>
  <si>
    <t>Quest 32</t>
  </si>
  <si>
    <t>Count of Male</t>
  </si>
  <si>
    <t>Question 5</t>
  </si>
  <si>
    <t>Median Age- 35</t>
  </si>
  <si>
    <t>Max Income- 79484.8</t>
  </si>
  <si>
    <t>Question 4</t>
  </si>
  <si>
    <t>Question 2</t>
  </si>
  <si>
    <t>Average time- 65.0002</t>
  </si>
  <si>
    <t>Min Int. Use- 104.78</t>
  </si>
  <si>
    <t>Question 3</t>
  </si>
  <si>
    <t>richardshire</t>
  </si>
  <si>
    <t>Question 14</t>
  </si>
  <si>
    <t>Question 16</t>
  </si>
  <si>
    <t>Ad Top Line</t>
  </si>
  <si>
    <t>Question 18</t>
  </si>
  <si>
    <t>Question 21</t>
  </si>
  <si>
    <t>Question 23</t>
  </si>
  <si>
    <t>Count of City</t>
  </si>
  <si>
    <t>Average Area income of Male</t>
  </si>
  <si>
    <t>Question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</si>
</sst>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14999847407452621"/>
        <bgColor theme="6"/>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0" fontId="0" fillId="0" borderId="0" xfId="0" applyAlignment="1">
      <alignment horizontal="center" vertical="center"/>
    </xf>
    <xf numFmtId="0" fontId="16" fillId="0" borderId="0" xfId="0" applyFont="1" applyAlignment="1">
      <alignment horizontal="center" vertical="center"/>
    </xf>
    <xf numFmtId="0" fontId="0" fillId="0" borderId="10" xfId="0" applyBorder="1"/>
    <xf numFmtId="22" fontId="0" fillId="0" borderId="10" xfId="0" applyNumberFormat="1" applyBorder="1"/>
    <xf numFmtId="0" fontId="0" fillId="33" borderId="10" xfId="0" applyFill="1" applyBorder="1" applyAlignment="1">
      <alignment horizontal="center" vertical="center"/>
    </xf>
    <xf numFmtId="0" fontId="0" fillId="33" borderId="11" xfId="0" applyFill="1" applyBorder="1"/>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0" fillId="0" borderId="16" xfId="0" applyBorder="1"/>
    <xf numFmtId="22" fontId="0" fillId="0" borderId="16" xfId="0" applyNumberFormat="1" applyBorder="1"/>
    <xf numFmtId="0" fontId="0" fillId="0" borderId="14" xfId="0" applyBorder="1"/>
    <xf numFmtId="0" fontId="0" fillId="0" borderId="18" xfId="0" applyBorder="1"/>
    <xf numFmtId="14" fontId="0" fillId="0" borderId="10" xfId="0" applyNumberFormat="1" applyBorder="1"/>
    <xf numFmtId="164" fontId="0" fillId="0" borderId="11" xfId="0" applyNumberFormat="1" applyBorder="1"/>
    <xf numFmtId="0" fontId="16" fillId="0" borderId="14" xfId="0" applyFont="1" applyBorder="1"/>
    <xf numFmtId="0" fontId="16" fillId="0" borderId="15" xfId="0" applyFont="1" applyBorder="1" applyAlignment="1">
      <alignment horizontal="center" vertical="center"/>
    </xf>
    <xf numFmtId="14" fontId="0" fillId="0" borderId="16" xfId="0" applyNumberFormat="1" applyBorder="1"/>
    <xf numFmtId="164" fontId="0" fillId="0" borderId="17" xfId="0" applyNumberFormat="1" applyBorder="1"/>
    <xf numFmtId="0" fontId="0" fillId="0" borderId="10" xfId="0" applyBorder="1" applyAlignment="1">
      <alignment horizont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0" xfId="0" pivotButton="1"/>
    <xf numFmtId="0" fontId="0" fillId="0" borderId="0" xfId="0" applyAlignment="1">
      <alignment horizontal="left"/>
    </xf>
    <xf numFmtId="0" fontId="0" fillId="0" borderId="19" xfId="0" applyBorder="1"/>
    <xf numFmtId="0" fontId="0" fillId="0" borderId="12" xfId="0" applyBorder="1" applyAlignment="1">
      <alignment horizontal="center"/>
    </xf>
    <xf numFmtId="0" fontId="0" fillId="0" borderId="16" xfId="0" applyBorder="1" applyAlignment="1">
      <alignment horizontal="center"/>
    </xf>
    <xf numFmtId="0" fontId="16" fillId="34" borderId="14" xfId="0" applyFont="1" applyFill="1" applyBorder="1" applyAlignment="1">
      <alignment horizontal="center" vertical="center"/>
    </xf>
    <xf numFmtId="2" fontId="0" fillId="0" borderId="10" xfId="0" applyNumberFormat="1" applyBorder="1" applyAlignment="1">
      <alignment horizontal="center" vertical="center"/>
    </xf>
    <xf numFmtId="0" fontId="16" fillId="0" borderId="10" xfId="0" applyFont="1" applyBorder="1" applyAlignment="1">
      <alignment horizontal="center"/>
    </xf>
    <xf numFmtId="0" fontId="16" fillId="0" borderId="0" xfId="0" applyFont="1" applyAlignment="1">
      <alignment horizontal="left" vertical="center"/>
    </xf>
    <xf numFmtId="0" fontId="16" fillId="0" borderId="0" xfId="0" applyFont="1" applyAlignment="1">
      <alignment horizontal="left"/>
    </xf>
    <xf numFmtId="0" fontId="16" fillId="33" borderId="10" xfId="0" applyFont="1" applyFill="1" applyBorder="1"/>
    <xf numFmtId="0" fontId="0" fillId="33" borderId="10" xfId="0" applyFont="1" applyFill="1" applyBorder="1"/>
    <xf numFmtId="0" fontId="0" fillId="33" borderId="10" xfId="0" applyFill="1" applyBorder="1" applyAlignment="1">
      <alignment horizontal="left"/>
    </xf>
    <xf numFmtId="0" fontId="0" fillId="33" borderId="10" xfId="0" applyFill="1" applyBorder="1" applyAlignment="1">
      <alignment horizontal="left" vertical="center"/>
    </xf>
    <xf numFmtId="0" fontId="0" fillId="0" borderId="0" xfId="0" applyNumberFormat="1"/>
    <xf numFmtId="9" fontId="16" fillId="0" borderId="0" xfId="0" applyNumberFormat="1" applyFont="1"/>
    <xf numFmtId="0" fontId="18" fillId="35" borderId="10" xfId="0" applyFont="1" applyFill="1" applyBorder="1" applyAlignment="1">
      <alignment horizontal="left" vertical="center"/>
    </xf>
    <xf numFmtId="22" fontId="0" fillId="33" borderId="10" xfId="0" applyNumberFormat="1" applyFont="1" applyFill="1" applyBorder="1"/>
    <xf numFmtId="0" fontId="0" fillId="33" borderId="10" xfId="0" applyFont="1" applyFill="1" applyBorder="1" applyAlignment="1">
      <alignment horizontal="left" vertical="center"/>
    </xf>
    <xf numFmtId="0" fontId="0" fillId="33" borderId="10" xfId="0" applyFill="1" applyBorder="1" applyAlignment="1">
      <alignment horizontal="center"/>
    </xf>
    <xf numFmtId="22" fontId="0" fillId="33" borderId="10" xfId="0" applyNumberFormat="1" applyFont="1" applyFill="1" applyBorder="1" applyAlignment="1">
      <alignment horizontal="center" vertical="center"/>
    </xf>
    <xf numFmtId="0" fontId="0" fillId="0" borderId="0" xfId="0" applyNumberFormat="1" applyFont="1" applyAlignment="1">
      <alignment horizontal="center" vertical="center"/>
    </xf>
    <xf numFmtId="2" fontId="0" fillId="0" borderId="0" xfId="0" applyNumberFormat="1"/>
    <xf numFmtId="2" fontId="0" fillId="33" borderId="10" xfId="0" applyNumberFormat="1" applyFill="1" applyBorder="1" applyAlignment="1">
      <alignment horizontal="center"/>
    </xf>
    <xf numFmtId="0" fontId="0" fillId="33" borderId="11" xfId="0" applyFont="1" applyFill="1" applyBorder="1"/>
    <xf numFmtId="0" fontId="0" fillId="33" borderId="11"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font>
        <color rgb="FF9C0006"/>
      </font>
      <fill>
        <patternFill>
          <bgColor rgb="FFFFC7CE"/>
        </patternFill>
      </fill>
    </dxf>
    <dxf>
      <font>
        <color rgb="FF9C0006"/>
      </font>
    </dxf>
    <dxf>
      <font>
        <color rgb="FF9C0006"/>
      </font>
      <fill>
        <patternFill>
          <bgColor rgb="FFFFC7CE"/>
        </patternFill>
      </fill>
    </dxf>
    <dxf>
      <font>
        <b/>
      </font>
    </dxf>
    <dxf>
      <alignment horizontal="center"/>
    </dxf>
    <dxf>
      <alignment vertical="center"/>
    </dxf>
    <dxf>
      <font>
        <b val="0"/>
      </font>
    </dxf>
    <dxf>
      <font>
        <b/>
      </font>
    </dxf>
    <dxf>
      <alignment horizontal="center"/>
    </dxf>
    <dxf>
      <alignment vertical="center"/>
    </dxf>
    <dxf>
      <font>
        <b val="0"/>
      </font>
    </dxf>
    <dxf>
      <border diagonalUp="0" diagonalDown="0">
        <left style="thin">
          <color indexed="64"/>
        </left>
        <right style="thin">
          <color indexed="64"/>
        </right>
        <top style="thin">
          <color indexed="64"/>
        </top>
        <bottom style="thin">
          <color indexed="64"/>
        </bottom>
        <vertical/>
        <horizontal/>
      </border>
    </dxf>
    <dxf>
      <font>
        <color rgb="FF9C0006"/>
      </font>
    </dxf>
    <dxf>
      <font>
        <color rgb="FF9C0006"/>
      </font>
      <fill>
        <patternFill>
          <bgColor rgb="FFFFC7CE"/>
        </patternFill>
      </fill>
    </dxf>
    <dxf>
      <numFmt numFmtId="0" formatCode="General"/>
    </dxf>
    <dxf>
      <numFmt numFmtId="0" formatCode="General"/>
      <border diagonalUp="0" diagonalDown="0" outline="0">
        <left style="thin">
          <color indexed="64"/>
        </left>
        <right/>
        <top style="thin">
          <color indexed="64"/>
        </top>
        <bottom style="thin">
          <color indexed="64"/>
        </bottom>
      </border>
    </dxf>
    <dxf>
      <font>
        <b val="0"/>
      </font>
    </dxf>
    <dxf>
      <alignment vertical="center"/>
    </dxf>
    <dxf>
      <alignment horizontal="center"/>
    </dxf>
    <dxf>
      <font>
        <b/>
      </font>
    </dxf>
    <dxf>
      <numFmt numFmtId="164" formatCode="[$-F400]h:mm:ss\ AM/PM"/>
      <border diagonalUp="0" diagonalDown="0">
        <left style="thin">
          <color indexed="64"/>
        </left>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7" formatCode="dd/mm/yyyy\ hh:mm"/>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[Advertising.xlsx]Quest- 11!PivotTable2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Time</a:t>
            </a:r>
            <a:r>
              <a:rPr lang="en-US" baseline="0"/>
              <a:t> Speent on Site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'Quest- 11'!$B$3</c:f>
              <c:strCache>
                <c:ptCount val="1"/>
                <c:pt idx="0">
                  <c:v>Total</c:v>
                </c:pt>
              </c:strCache>
            </c:strRef>
          </c:tx>
          <c:spPr>
            <a:solidFill>
              <a:schemeClr val="accent1"/>
            </a:solidFill>
            <a:ln>
              <a:noFill/>
            </a:ln>
            <a:effectLst/>
          </c:spPr>
          <c:invertIfNegative val="0"/>
          <c:cat>
            <c:strRef>
              <c:f>'Quest- 11'!$A$4:$A$972</c:f>
              <c:strCache>
                <c:ptCount val="969"/>
                <c:pt idx="0">
                  <c:v>Adamsbury</c:v>
                </c:pt>
                <c:pt idx="1">
                  <c:v>Adamside</c:v>
                </c:pt>
                <c:pt idx="2">
                  <c:v>Adamsstad</c:v>
                </c:pt>
                <c:pt idx="3">
                  <c:v>Alanview</c:v>
                </c:pt>
                <c:pt idx="4">
                  <c:v>Alexanderfurt</c:v>
                </c:pt>
                <c:pt idx="5">
                  <c:v>Alexanderview</c:v>
                </c:pt>
                <c:pt idx="6">
                  <c:v>Alexandrafort</c:v>
                </c:pt>
                <c:pt idx="7">
                  <c:v>Alexisland</c:v>
                </c:pt>
                <c:pt idx="8">
                  <c:v>Aliciatown</c:v>
                </c:pt>
                <c:pt idx="9">
                  <c:v>Alvaradoport</c:v>
                </c:pt>
                <c:pt idx="10">
                  <c:v>Alvarezland</c:v>
                </c:pt>
                <c:pt idx="11">
                  <c:v>Amandafort</c:v>
                </c:pt>
                <c:pt idx="12">
                  <c:v>Amandahaven</c:v>
                </c:pt>
                <c:pt idx="13">
                  <c:v>Amandaland</c:v>
                </c:pt>
                <c:pt idx="14">
                  <c:v>Amyfurt</c:v>
                </c:pt>
                <c:pt idx="15">
                  <c:v>Amyhaven</c:v>
                </c:pt>
                <c:pt idx="16">
                  <c:v>Andersonchester</c:v>
                </c:pt>
                <c:pt idx="17">
                  <c:v>Andersonfurt</c:v>
                </c:pt>
                <c:pt idx="18">
                  <c:v>Andersonton</c:v>
                </c:pt>
                <c:pt idx="19">
                  <c:v>Andrewborough</c:v>
                </c:pt>
                <c:pt idx="20">
                  <c:v>Andrewmouth</c:v>
                </c:pt>
                <c:pt idx="21">
                  <c:v>Angelhaven</c:v>
                </c:pt>
                <c:pt idx="22">
                  <c:v>Anthonyfurt</c:v>
                </c:pt>
                <c:pt idx="23">
                  <c:v>Ashleychester</c:v>
                </c:pt>
                <c:pt idx="24">
                  <c:v>Ashleymouth</c:v>
                </c:pt>
                <c:pt idx="25">
                  <c:v>Austinborough</c:v>
                </c:pt>
                <c:pt idx="26">
                  <c:v>Austinland</c:v>
                </c:pt>
                <c:pt idx="27">
                  <c:v>Bakerhaven</c:v>
                </c:pt>
                <c:pt idx="28">
                  <c:v>Barbershire</c:v>
                </c:pt>
                <c:pt idx="29">
                  <c:v>Beckton</c:v>
                </c:pt>
                <c:pt idx="30">
                  <c:v>Benjaminchester</c:v>
                </c:pt>
                <c:pt idx="31">
                  <c:v>Bernardton</c:v>
                </c:pt>
                <c:pt idx="32">
                  <c:v>Bethburgh</c:v>
                </c:pt>
                <c:pt idx="33">
                  <c:v>Birdshire</c:v>
                </c:pt>
                <c:pt idx="34">
                  <c:v>Blairborough</c:v>
                </c:pt>
                <c:pt idx="35">
                  <c:v>Blairville</c:v>
                </c:pt>
                <c:pt idx="36">
                  <c:v>Blevinstown</c:v>
                </c:pt>
                <c:pt idx="37">
                  <c:v>Bowenview</c:v>
                </c:pt>
                <c:pt idx="38">
                  <c:v>Boyerberg</c:v>
                </c:pt>
                <c:pt idx="39">
                  <c:v>Bradleyborough</c:v>
                </c:pt>
                <c:pt idx="40">
                  <c:v>Bradleyburgh</c:v>
                </c:pt>
                <c:pt idx="41">
                  <c:v>Bradleyside</c:v>
                </c:pt>
                <c:pt idx="42">
                  <c:v>Bradshawborough</c:v>
                </c:pt>
                <c:pt idx="43">
                  <c:v>Bradyfurt</c:v>
                </c:pt>
                <c:pt idx="44">
                  <c:v>Brandiland</c:v>
                </c:pt>
                <c:pt idx="45">
                  <c:v>Brandonbury</c:v>
                </c:pt>
                <c:pt idx="46">
                  <c:v>Brandonstad</c:v>
                </c:pt>
                <c:pt idx="47">
                  <c:v>Brandymouth</c:v>
                </c:pt>
                <c:pt idx="48">
                  <c:v>Brendaburgh</c:v>
                </c:pt>
                <c:pt idx="49">
                  <c:v>Brendachester</c:v>
                </c:pt>
                <c:pt idx="50">
                  <c:v>Brianabury</c:v>
                </c:pt>
                <c:pt idx="51">
                  <c:v>Brianfurt</c:v>
                </c:pt>
                <c:pt idx="52">
                  <c:v>Brianland</c:v>
                </c:pt>
                <c:pt idx="53">
                  <c:v>Brittanyborough</c:v>
                </c:pt>
                <c:pt idx="54">
                  <c:v>Brownbury</c:v>
                </c:pt>
                <c:pt idx="55">
                  <c:v>Brownport</c:v>
                </c:pt>
                <c:pt idx="56">
                  <c:v>Brownton</c:v>
                </c:pt>
                <c:pt idx="57">
                  <c:v>Browntown</c:v>
                </c:pt>
                <c:pt idx="58">
                  <c:v>Brownview</c:v>
                </c:pt>
                <c:pt idx="59">
                  <c:v>Bruceburgh</c:v>
                </c:pt>
                <c:pt idx="60">
                  <c:v>Burgessside</c:v>
                </c:pt>
                <c:pt idx="61">
                  <c:v>Butlerfort</c:v>
                </c:pt>
                <c:pt idx="62">
                  <c:v>Calebberg</c:v>
                </c:pt>
                <c:pt idx="63">
                  <c:v>Cameronberg</c:v>
                </c:pt>
                <c:pt idx="64">
                  <c:v>Campbellstad</c:v>
                </c:pt>
                <c:pt idx="65">
                  <c:v>Cannonbury</c:v>
                </c:pt>
                <c:pt idx="66">
                  <c:v>Carsonshire</c:v>
                </c:pt>
                <c:pt idx="67">
                  <c:v>Carterburgh</c:v>
                </c:pt>
                <c:pt idx="68">
                  <c:v>Carterland</c:v>
                </c:pt>
                <c:pt idx="69">
                  <c:v>Carterport</c:v>
                </c:pt>
                <c:pt idx="70">
                  <c:v>Carterton</c:v>
                </c:pt>
                <c:pt idx="71">
                  <c:v>Cassandratown</c:v>
                </c:pt>
                <c:pt idx="72">
                  <c:v>Catherinefort</c:v>
                </c:pt>
                <c:pt idx="73">
                  <c:v>Cervantesshire</c:v>
                </c:pt>
                <c:pt idx="74">
                  <c:v>Chapmanland</c:v>
                </c:pt>
                <c:pt idx="75">
                  <c:v>Chapmanmouth</c:v>
                </c:pt>
                <c:pt idx="76">
                  <c:v>Charlenetown</c:v>
                </c:pt>
                <c:pt idx="77">
                  <c:v>Charlesbury</c:v>
                </c:pt>
                <c:pt idx="78">
                  <c:v>Charlesport</c:v>
                </c:pt>
                <c:pt idx="79">
                  <c:v>Charlottefort</c:v>
                </c:pt>
                <c:pt idx="80">
                  <c:v>Chaseshire</c:v>
                </c:pt>
                <c:pt idx="81">
                  <c:v>Chrismouth</c:v>
                </c:pt>
                <c:pt idx="82">
                  <c:v>Christinehaven</c:v>
                </c:pt>
                <c:pt idx="83">
                  <c:v>Christinetown</c:v>
                </c:pt>
                <c:pt idx="84">
                  <c:v>Christopherchester</c:v>
                </c:pt>
                <c:pt idx="85">
                  <c:v>Christopherport</c:v>
                </c:pt>
                <c:pt idx="86">
                  <c:v>Christopherville</c:v>
                </c:pt>
                <c:pt idx="87">
                  <c:v>Clarkborough</c:v>
                </c:pt>
                <c:pt idx="88">
                  <c:v>Claytonside</c:v>
                </c:pt>
                <c:pt idx="89">
                  <c:v>Clineshire</c:v>
                </c:pt>
                <c:pt idx="90">
                  <c:v>Codyburgh</c:v>
                </c:pt>
                <c:pt idx="91">
                  <c:v>Coffeytown</c:v>
                </c:pt>
                <c:pt idx="92">
                  <c:v>Colebury</c:v>
                </c:pt>
                <c:pt idx="93">
                  <c:v>Colemanshire</c:v>
                </c:pt>
                <c:pt idx="94">
                  <c:v>Collinsburgh</c:v>
                </c:pt>
                <c:pt idx="95">
                  <c:v>Combsstad</c:v>
                </c:pt>
                <c:pt idx="96">
                  <c:v>Contrerasshire</c:v>
                </c:pt>
                <c:pt idx="97">
                  <c:v>Costaburgh</c:v>
                </c:pt>
                <c:pt idx="98">
                  <c:v>Courtneyfort</c:v>
                </c:pt>
                <c:pt idx="99">
                  <c:v>Coxhaven</c:v>
                </c:pt>
                <c:pt idx="100">
                  <c:v>Cranemouth</c:v>
                </c:pt>
                <c:pt idx="101">
                  <c:v>Crawfordfurt</c:v>
                </c:pt>
                <c:pt idx="102">
                  <c:v>Cunninghamhaven</c:v>
                </c:pt>
                <c:pt idx="103">
                  <c:v>Curtisport</c:v>
                </c:pt>
                <c:pt idx="104">
                  <c:v>Curtisview</c:v>
                </c:pt>
                <c:pt idx="105">
                  <c:v>Cynthiaside</c:v>
                </c:pt>
                <c:pt idx="106">
                  <c:v>Daisymouth</c:v>
                </c:pt>
                <c:pt idx="107">
                  <c:v>Danielview</c:v>
                </c:pt>
                <c:pt idx="108">
                  <c:v>Davidmouth</c:v>
                </c:pt>
                <c:pt idx="109">
                  <c:v>Davidside</c:v>
                </c:pt>
                <c:pt idx="110">
                  <c:v>Davidstad</c:v>
                </c:pt>
                <c:pt idx="111">
                  <c:v>Davidton</c:v>
                </c:pt>
                <c:pt idx="112">
                  <c:v>Davidview</c:v>
                </c:pt>
                <c:pt idx="113">
                  <c:v>Daviesborough</c:v>
                </c:pt>
                <c:pt idx="114">
                  <c:v>Davieshaven</c:v>
                </c:pt>
                <c:pt idx="115">
                  <c:v>Davilachester</c:v>
                </c:pt>
                <c:pt idx="116">
                  <c:v>Davisfurt</c:v>
                </c:pt>
                <c:pt idx="117">
                  <c:v>Dayton</c:v>
                </c:pt>
                <c:pt idx="118">
                  <c:v>Deannaville</c:v>
                </c:pt>
                <c:pt idx="119">
                  <c:v>Debraburgh</c:v>
                </c:pt>
                <c:pt idx="120">
                  <c:v>Derrickhaven</c:v>
                </c:pt>
                <c:pt idx="121">
                  <c:v>Destinyfurt</c:v>
                </c:pt>
                <c:pt idx="122">
                  <c:v>Dianashire</c:v>
                </c:pt>
                <c:pt idx="123">
                  <c:v>Dianaville</c:v>
                </c:pt>
                <c:pt idx="124">
                  <c:v>Donaldshire</c:v>
                </c:pt>
                <c:pt idx="125">
                  <c:v>Douglasview</c:v>
                </c:pt>
                <c:pt idx="126">
                  <c:v>Duffystad</c:v>
                </c:pt>
                <c:pt idx="127">
                  <c:v>Dustinborough</c:v>
                </c:pt>
                <c:pt idx="128">
                  <c:v>Dustinchester</c:v>
                </c:pt>
                <c:pt idx="129">
                  <c:v>Dustinmouth</c:v>
                </c:pt>
                <c:pt idx="130">
                  <c:v>East Aaron</c:v>
                </c:pt>
                <c:pt idx="131">
                  <c:v>East Anthony</c:v>
                </c:pt>
                <c:pt idx="132">
                  <c:v>East Barbara</c:v>
                </c:pt>
                <c:pt idx="133">
                  <c:v>East Benjaminville</c:v>
                </c:pt>
                <c:pt idx="134">
                  <c:v>East Breannafurt</c:v>
                </c:pt>
                <c:pt idx="135">
                  <c:v>East Brettton</c:v>
                </c:pt>
                <c:pt idx="136">
                  <c:v>East Brianberg</c:v>
                </c:pt>
                <c:pt idx="137">
                  <c:v>East Brittanyville</c:v>
                </c:pt>
                <c:pt idx="138">
                  <c:v>East Carlos</c:v>
                </c:pt>
                <c:pt idx="139">
                  <c:v>East Christopher</c:v>
                </c:pt>
                <c:pt idx="140">
                  <c:v>East Christopherbury</c:v>
                </c:pt>
                <c:pt idx="141">
                  <c:v>East Connie</c:v>
                </c:pt>
                <c:pt idx="142">
                  <c:v>East Dana</c:v>
                </c:pt>
                <c:pt idx="143">
                  <c:v>East Deborahhaven</c:v>
                </c:pt>
                <c:pt idx="144">
                  <c:v>East Debraborough</c:v>
                </c:pt>
                <c:pt idx="145">
                  <c:v>East Donna</c:v>
                </c:pt>
                <c:pt idx="146">
                  <c:v>East Donnatown</c:v>
                </c:pt>
                <c:pt idx="147">
                  <c:v>East Eric</c:v>
                </c:pt>
                <c:pt idx="148">
                  <c:v>East Ericport</c:v>
                </c:pt>
                <c:pt idx="149">
                  <c:v>East Georgeside</c:v>
                </c:pt>
                <c:pt idx="150">
                  <c:v>East Graceland</c:v>
                </c:pt>
                <c:pt idx="151">
                  <c:v>East Heatherside</c:v>
                </c:pt>
                <c:pt idx="152">
                  <c:v>East Heidi</c:v>
                </c:pt>
                <c:pt idx="153">
                  <c:v>East Henry</c:v>
                </c:pt>
                <c:pt idx="154">
                  <c:v>East Jason</c:v>
                </c:pt>
                <c:pt idx="155">
                  <c:v>East Jennifer</c:v>
                </c:pt>
                <c:pt idx="156">
                  <c:v>East Jessefort</c:v>
                </c:pt>
                <c:pt idx="157">
                  <c:v>East John</c:v>
                </c:pt>
                <c:pt idx="158">
                  <c:v>East Johnport</c:v>
                </c:pt>
                <c:pt idx="159">
                  <c:v>East Kevinbury</c:v>
                </c:pt>
                <c:pt idx="160">
                  <c:v>East Lindsey</c:v>
                </c:pt>
                <c:pt idx="161">
                  <c:v>East Maureen</c:v>
                </c:pt>
                <c:pt idx="162">
                  <c:v>East Michaelland</c:v>
                </c:pt>
                <c:pt idx="163">
                  <c:v>East Michaelmouth</c:v>
                </c:pt>
                <c:pt idx="164">
                  <c:v>East Michaeltown</c:v>
                </c:pt>
                <c:pt idx="165">
                  <c:v>East Michele</c:v>
                </c:pt>
                <c:pt idx="166">
                  <c:v>East Michelleberg</c:v>
                </c:pt>
                <c:pt idx="167">
                  <c:v>East Mike</c:v>
                </c:pt>
                <c:pt idx="168">
                  <c:v>East Paul</c:v>
                </c:pt>
                <c:pt idx="169">
                  <c:v>East Rachaelfurt</c:v>
                </c:pt>
                <c:pt idx="170">
                  <c:v>East Rachelview</c:v>
                </c:pt>
                <c:pt idx="171">
                  <c:v>East Ronald</c:v>
                </c:pt>
                <c:pt idx="172">
                  <c:v>East Samanthashire</c:v>
                </c:pt>
                <c:pt idx="173">
                  <c:v>East Sharon</c:v>
                </c:pt>
                <c:pt idx="174">
                  <c:v>East Shawn</c:v>
                </c:pt>
                <c:pt idx="175">
                  <c:v>East Shawnchester</c:v>
                </c:pt>
                <c:pt idx="176">
                  <c:v>East Sheriville</c:v>
                </c:pt>
                <c:pt idx="177">
                  <c:v>East Stephen</c:v>
                </c:pt>
                <c:pt idx="178">
                  <c:v>East Susanland</c:v>
                </c:pt>
                <c:pt idx="179">
                  <c:v>East Tammie</c:v>
                </c:pt>
                <c:pt idx="180">
                  <c:v>East Theresashire</c:v>
                </c:pt>
                <c:pt idx="181">
                  <c:v>East Tiffanyport</c:v>
                </c:pt>
                <c:pt idx="182">
                  <c:v>East Timothy</c:v>
                </c:pt>
                <c:pt idx="183">
                  <c:v>East Timothyport</c:v>
                </c:pt>
                <c:pt idx="184">
                  <c:v>East Toddfort</c:v>
                </c:pt>
                <c:pt idx="185">
                  <c:v>East Troyhaven</c:v>
                </c:pt>
                <c:pt idx="186">
                  <c:v>East Tylershire</c:v>
                </c:pt>
                <c:pt idx="187">
                  <c:v>East Valerie</c:v>
                </c:pt>
                <c:pt idx="188">
                  <c:v>East Vincentstad</c:v>
                </c:pt>
                <c:pt idx="189">
                  <c:v>East Yvonnechester</c:v>
                </c:pt>
                <c:pt idx="190">
                  <c:v>Edwardmouth</c:v>
                </c:pt>
                <c:pt idx="191">
                  <c:v>Edwardsmouth</c:v>
                </c:pt>
                <c:pt idx="192">
                  <c:v>Edwardsport</c:v>
                </c:pt>
                <c:pt idx="193">
                  <c:v>Elizabethbury</c:v>
                </c:pt>
                <c:pt idx="194">
                  <c:v>Elizabethmouth</c:v>
                </c:pt>
                <c:pt idx="195">
                  <c:v>Elizabethport</c:v>
                </c:pt>
                <c:pt idx="196">
                  <c:v>Elizabethstad</c:v>
                </c:pt>
                <c:pt idx="197">
                  <c:v>Emilyfurt</c:v>
                </c:pt>
                <c:pt idx="198">
                  <c:v>Ericksonmouth</c:v>
                </c:pt>
                <c:pt idx="199">
                  <c:v>Erikville</c:v>
                </c:pt>
                <c:pt idx="200">
                  <c:v>Erinmouth</c:v>
                </c:pt>
                <c:pt idx="201">
                  <c:v>Erinton</c:v>
                </c:pt>
                <c:pt idx="202">
                  <c:v>Estesfurt</c:v>
                </c:pt>
                <c:pt idx="203">
                  <c:v>Estradafurt</c:v>
                </c:pt>
                <c:pt idx="204">
                  <c:v>Estradashire</c:v>
                </c:pt>
                <c:pt idx="205">
                  <c:v>Evansfurt</c:v>
                </c:pt>
                <c:pt idx="206">
                  <c:v>Evansville</c:v>
                </c:pt>
                <c:pt idx="207">
                  <c:v>Faithview</c:v>
                </c:pt>
                <c:pt idx="208">
                  <c:v>Florestown</c:v>
                </c:pt>
                <c:pt idx="209">
                  <c:v>Fosterside</c:v>
                </c:pt>
                <c:pt idx="210">
                  <c:v>Frankbury</c:v>
                </c:pt>
                <c:pt idx="211">
                  <c:v>Frankchester</c:v>
                </c:pt>
                <c:pt idx="212">
                  <c:v>Frankport</c:v>
                </c:pt>
                <c:pt idx="213">
                  <c:v>Fraziershire</c:v>
                </c:pt>
                <c:pt idx="214">
                  <c:v>Garciamouth</c:v>
                </c:pt>
                <c:pt idx="215">
                  <c:v>Garciaside</c:v>
                </c:pt>
                <c:pt idx="216">
                  <c:v>Garciatown</c:v>
                </c:pt>
                <c:pt idx="217">
                  <c:v>Garciaview</c:v>
                </c:pt>
                <c:pt idx="218">
                  <c:v>Garnerberg</c:v>
                </c:pt>
                <c:pt idx="219">
                  <c:v>Garrettborough</c:v>
                </c:pt>
                <c:pt idx="220">
                  <c:v>Garychester</c:v>
                </c:pt>
                <c:pt idx="221">
                  <c:v>Gilbertville</c:v>
                </c:pt>
                <c:pt idx="222">
                  <c:v>Gomezport</c:v>
                </c:pt>
                <c:pt idx="223">
                  <c:v>Gonzalezburgh</c:v>
                </c:pt>
                <c:pt idx="224">
                  <c:v>Grahamberg</c:v>
                </c:pt>
                <c:pt idx="225">
                  <c:v>Gravesport</c:v>
                </c:pt>
                <c:pt idx="226">
                  <c:v>Greenechester</c:v>
                </c:pt>
                <c:pt idx="227">
                  <c:v>Greentown</c:v>
                </c:pt>
                <c:pt idx="228">
                  <c:v>Greerport</c:v>
                </c:pt>
                <c:pt idx="229">
                  <c:v>Greerton</c:v>
                </c:pt>
                <c:pt idx="230">
                  <c:v>Greghaven</c:v>
                </c:pt>
                <c:pt idx="231">
                  <c:v>Guzmanland</c:v>
                </c:pt>
                <c:pt idx="232">
                  <c:v>Haleberg</c:v>
                </c:pt>
                <c:pt idx="233">
                  <c:v>Haleview</c:v>
                </c:pt>
                <c:pt idx="234">
                  <c:v>Hallfort</c:v>
                </c:pt>
                <c:pt idx="235">
                  <c:v>Hamiltonfort</c:v>
                </c:pt>
                <c:pt idx="236">
                  <c:v>Hammondport</c:v>
                </c:pt>
                <c:pt idx="237">
                  <c:v>Hannahside</c:v>
                </c:pt>
                <c:pt idx="238">
                  <c:v>Hannaport</c:v>
                </c:pt>
                <c:pt idx="239">
                  <c:v>Hansenland</c:v>
                </c:pt>
                <c:pt idx="240">
                  <c:v>Hansenmouth</c:v>
                </c:pt>
                <c:pt idx="241">
                  <c:v>Harmonhaven</c:v>
                </c:pt>
                <c:pt idx="242">
                  <c:v>Harperborough</c:v>
                </c:pt>
                <c:pt idx="243">
                  <c:v>Harrishaven</c:v>
                </c:pt>
                <c:pt idx="244">
                  <c:v>Harrisonmouth</c:v>
                </c:pt>
                <c:pt idx="245">
                  <c:v>Hartmanchester</c:v>
                </c:pt>
                <c:pt idx="246">
                  <c:v>Hartport</c:v>
                </c:pt>
                <c:pt idx="247">
                  <c:v>Harveyport</c:v>
                </c:pt>
                <c:pt idx="248">
                  <c:v>Hatfieldshire</c:v>
                </c:pt>
                <c:pt idx="249">
                  <c:v>Hawkinsbury</c:v>
                </c:pt>
                <c:pt idx="250">
                  <c:v>Hayesmouth</c:v>
                </c:pt>
                <c:pt idx="251">
                  <c:v>Heatherberg</c:v>
                </c:pt>
                <c:pt idx="252">
                  <c:v>Helenborough</c:v>
                </c:pt>
                <c:pt idx="253">
                  <c:v>Hendrixmouth</c:v>
                </c:pt>
                <c:pt idx="254">
                  <c:v>Henryfort</c:v>
                </c:pt>
                <c:pt idx="255">
                  <c:v>Henryland</c:v>
                </c:pt>
                <c:pt idx="256">
                  <c:v>Hernandezchester</c:v>
                </c:pt>
                <c:pt idx="257">
                  <c:v>Hernandezfort</c:v>
                </c:pt>
                <c:pt idx="258">
                  <c:v>Hernandezside</c:v>
                </c:pt>
                <c:pt idx="259">
                  <c:v>Hernandezville</c:v>
                </c:pt>
                <c:pt idx="260">
                  <c:v>Hessstad</c:v>
                </c:pt>
                <c:pt idx="261">
                  <c:v>Hintonport</c:v>
                </c:pt>
                <c:pt idx="262">
                  <c:v>Hobbsbury</c:v>
                </c:pt>
                <c:pt idx="263">
                  <c:v>Holderville</c:v>
                </c:pt>
                <c:pt idx="264">
                  <c:v>Hollandberg</c:v>
                </c:pt>
                <c:pt idx="265">
                  <c:v>Hollyfurt</c:v>
                </c:pt>
                <c:pt idx="266">
                  <c:v>Hubbardmouth</c:v>
                </c:pt>
                <c:pt idx="267">
                  <c:v>Huffmanchester</c:v>
                </c:pt>
                <c:pt idx="268">
                  <c:v>Hughesport</c:v>
                </c:pt>
                <c:pt idx="269">
                  <c:v>Hurleyborough</c:v>
                </c:pt>
                <c:pt idx="270">
                  <c:v>Ianmouth</c:v>
                </c:pt>
                <c:pt idx="271">
                  <c:v>Ingramberg</c:v>
                </c:pt>
                <c:pt idx="272">
                  <c:v>Isaacborough</c:v>
                </c:pt>
                <c:pt idx="273">
                  <c:v>Jacksonburgh</c:v>
                </c:pt>
                <c:pt idx="274">
                  <c:v>Jacksonmouth</c:v>
                </c:pt>
                <c:pt idx="275">
                  <c:v>Jacksonstad</c:v>
                </c:pt>
                <c:pt idx="276">
                  <c:v>Jacobstad</c:v>
                </c:pt>
                <c:pt idx="277">
                  <c:v>Jacquelineshire</c:v>
                </c:pt>
                <c:pt idx="278">
                  <c:v>Jamesberg</c:v>
                </c:pt>
                <c:pt idx="279">
                  <c:v>Jamesfurt</c:v>
                </c:pt>
                <c:pt idx="280">
                  <c:v>Jamesmouth</c:v>
                </c:pt>
                <c:pt idx="281">
                  <c:v>Jamesville</c:v>
                </c:pt>
                <c:pt idx="282">
                  <c:v>Jamieberg</c:v>
                </c:pt>
                <c:pt idx="283">
                  <c:v>Jamiefort</c:v>
                </c:pt>
                <c:pt idx="284">
                  <c:v>Janiceview</c:v>
                </c:pt>
                <c:pt idx="285">
                  <c:v>Jasminefort</c:v>
                </c:pt>
                <c:pt idx="286">
                  <c:v>Jayville</c:v>
                </c:pt>
                <c:pt idx="287">
                  <c:v>Jeffreyburgh</c:v>
                </c:pt>
                <c:pt idx="288">
                  <c:v>Jeffreymouth</c:v>
                </c:pt>
                <c:pt idx="289">
                  <c:v>Jeffreyshire</c:v>
                </c:pt>
                <c:pt idx="290">
                  <c:v>Jenniferhaven</c:v>
                </c:pt>
                <c:pt idx="291">
                  <c:v>Jenniferstad</c:v>
                </c:pt>
                <c:pt idx="292">
                  <c:v>Jensenborough</c:v>
                </c:pt>
                <c:pt idx="293">
                  <c:v>Jensenton</c:v>
                </c:pt>
                <c:pt idx="294">
                  <c:v>Jeremybury</c:v>
                </c:pt>
                <c:pt idx="295">
                  <c:v>Jeremyshire</c:v>
                </c:pt>
                <c:pt idx="296">
                  <c:v>Jessicahaven</c:v>
                </c:pt>
                <c:pt idx="297">
                  <c:v>Jessicashire</c:v>
                </c:pt>
                <c:pt idx="298">
                  <c:v>Jessicastad</c:v>
                </c:pt>
                <c:pt idx="299">
                  <c:v>Joanntown</c:v>
                </c:pt>
                <c:pt idx="300">
                  <c:v>Joechester</c:v>
                </c:pt>
                <c:pt idx="301">
                  <c:v>Johnport</c:v>
                </c:pt>
                <c:pt idx="302">
                  <c:v>Johnsonfort</c:v>
                </c:pt>
                <c:pt idx="303">
                  <c:v>Johnsontown</c:v>
                </c:pt>
                <c:pt idx="304">
                  <c:v>Johnsonview</c:v>
                </c:pt>
                <c:pt idx="305">
                  <c:v>Johnsport</c:v>
                </c:pt>
                <c:pt idx="306">
                  <c:v>Johnstad</c:v>
                </c:pt>
                <c:pt idx="307">
                  <c:v>Johnstonmouth</c:v>
                </c:pt>
                <c:pt idx="308">
                  <c:v>Johnstonshire</c:v>
                </c:pt>
                <c:pt idx="309">
                  <c:v>Jonathanland</c:v>
                </c:pt>
                <c:pt idx="310">
                  <c:v>Jonathantown</c:v>
                </c:pt>
                <c:pt idx="311">
                  <c:v>Jonesland</c:v>
                </c:pt>
                <c:pt idx="312">
                  <c:v>Jonesmouth</c:v>
                </c:pt>
                <c:pt idx="313">
                  <c:v>Jonesshire</c:v>
                </c:pt>
                <c:pt idx="314">
                  <c:v>Joneston</c:v>
                </c:pt>
                <c:pt idx="315">
                  <c:v>Jordanmouth</c:v>
                </c:pt>
                <c:pt idx="316">
                  <c:v>Jordanshire</c:v>
                </c:pt>
                <c:pt idx="317">
                  <c:v>Jordantown</c:v>
                </c:pt>
                <c:pt idx="318">
                  <c:v>Josephberg</c:v>
                </c:pt>
                <c:pt idx="319">
                  <c:v>Josephmouth</c:v>
                </c:pt>
                <c:pt idx="320">
                  <c:v>Josephstad</c:v>
                </c:pt>
                <c:pt idx="321">
                  <c:v>Joshuaburgh</c:v>
                </c:pt>
                <c:pt idx="322">
                  <c:v>Joshuamouth</c:v>
                </c:pt>
                <c:pt idx="323">
                  <c:v>Juanport</c:v>
                </c:pt>
                <c:pt idx="324">
                  <c:v>Juliaport</c:v>
                </c:pt>
                <c:pt idx="325">
                  <c:v>Julietown</c:v>
                </c:pt>
                <c:pt idx="326">
                  <c:v>Karenmouth</c:v>
                </c:pt>
                <c:pt idx="327">
                  <c:v>Karenton</c:v>
                </c:pt>
                <c:pt idx="328">
                  <c:v>Katieport</c:v>
                </c:pt>
                <c:pt idx="329">
                  <c:v>Kaylashire</c:v>
                </c:pt>
                <c:pt idx="330">
                  <c:v>Keithtown</c:v>
                </c:pt>
                <c:pt idx="331">
                  <c:v>Kellytown</c:v>
                </c:pt>
                <c:pt idx="332">
                  <c:v>Kennedyfurt</c:v>
                </c:pt>
                <c:pt idx="333">
                  <c:v>Kennethview</c:v>
                </c:pt>
                <c:pt idx="334">
                  <c:v>Kentmouth</c:v>
                </c:pt>
                <c:pt idx="335">
                  <c:v>Kevinberg</c:v>
                </c:pt>
                <c:pt idx="336">
                  <c:v>Kevinchester</c:v>
                </c:pt>
                <c:pt idx="337">
                  <c:v>Kimberlyhaven</c:v>
                </c:pt>
                <c:pt idx="338">
                  <c:v>Kimberlymouth</c:v>
                </c:pt>
                <c:pt idx="339">
                  <c:v>Kimberlytown</c:v>
                </c:pt>
                <c:pt idx="340">
                  <c:v>Kingchester</c:v>
                </c:pt>
                <c:pt idx="341">
                  <c:v>Kingshire</c:v>
                </c:pt>
                <c:pt idx="342">
                  <c:v>Klineside</c:v>
                </c:pt>
                <c:pt idx="343">
                  <c:v>Knappburgh</c:v>
                </c:pt>
                <c:pt idx="344">
                  <c:v>Kristineberg</c:v>
                </c:pt>
                <c:pt idx="345">
                  <c:v>Kristinfurt</c:v>
                </c:pt>
                <c:pt idx="346">
                  <c:v>Kristintown</c:v>
                </c:pt>
                <c:pt idx="347">
                  <c:v>Kyleborough</c:v>
                </c:pt>
                <c:pt idx="348">
                  <c:v>Kylieview</c:v>
                </c:pt>
                <c:pt idx="349">
                  <c:v>Lake Adrian</c:v>
                </c:pt>
                <c:pt idx="350">
                  <c:v>Lake Allenville</c:v>
                </c:pt>
                <c:pt idx="351">
                  <c:v>Lake Amanda</c:v>
                </c:pt>
                <c:pt idx="352">
                  <c:v>Lake Amy</c:v>
                </c:pt>
                <c:pt idx="353">
                  <c:v>Lake Angela</c:v>
                </c:pt>
                <c:pt idx="354">
                  <c:v>Lake Annashire</c:v>
                </c:pt>
                <c:pt idx="355">
                  <c:v>Lake Beckyburgh</c:v>
                </c:pt>
                <c:pt idx="356">
                  <c:v>Lake Brandonview</c:v>
                </c:pt>
                <c:pt idx="357">
                  <c:v>Lake Brian</c:v>
                </c:pt>
                <c:pt idx="358">
                  <c:v>Lake Cassandraport</c:v>
                </c:pt>
                <c:pt idx="359">
                  <c:v>Lake Charlottestad</c:v>
                </c:pt>
                <c:pt idx="360">
                  <c:v>Lake Christopherfurt</c:v>
                </c:pt>
                <c:pt idx="361">
                  <c:v>Lake Conniefurt</c:v>
                </c:pt>
                <c:pt idx="362">
                  <c:v>Lake Courtney</c:v>
                </c:pt>
                <c:pt idx="363">
                  <c:v>Lake Craigview</c:v>
                </c:pt>
                <c:pt idx="364">
                  <c:v>Lake Cynthia</c:v>
                </c:pt>
                <c:pt idx="365">
                  <c:v>Lake Danielle</c:v>
                </c:pt>
                <c:pt idx="366">
                  <c:v>Lake David</c:v>
                </c:pt>
                <c:pt idx="367">
                  <c:v>Lake Deannaborough</c:v>
                </c:pt>
                <c:pt idx="368">
                  <c:v>Lake Deborahburgh</c:v>
                </c:pt>
                <c:pt idx="369">
                  <c:v>Lake Dustin</c:v>
                </c:pt>
                <c:pt idx="370">
                  <c:v>Lake Edward</c:v>
                </c:pt>
                <c:pt idx="371">
                  <c:v>Lake Elizabethside</c:v>
                </c:pt>
                <c:pt idx="372">
                  <c:v>Lake Evantown</c:v>
                </c:pt>
                <c:pt idx="373">
                  <c:v>Lake Faith</c:v>
                </c:pt>
                <c:pt idx="374">
                  <c:v>Lake Gerald</c:v>
                </c:pt>
                <c:pt idx="375">
                  <c:v>Lake Hailey</c:v>
                </c:pt>
                <c:pt idx="376">
                  <c:v>Lake Ian</c:v>
                </c:pt>
                <c:pt idx="377">
                  <c:v>Lake Jacob</c:v>
                </c:pt>
                <c:pt idx="378">
                  <c:v>Lake Jacqueline</c:v>
                </c:pt>
                <c:pt idx="379">
                  <c:v>Lake James</c:v>
                </c:pt>
                <c:pt idx="380">
                  <c:v>Lake Jasonchester</c:v>
                </c:pt>
                <c:pt idx="381">
                  <c:v>Lake Jennifer</c:v>
                </c:pt>
                <c:pt idx="382">
                  <c:v>Lake Jenniferton</c:v>
                </c:pt>
                <c:pt idx="383">
                  <c:v>Lake Jessica</c:v>
                </c:pt>
                <c:pt idx="384">
                  <c:v>Lake Jessicaville</c:v>
                </c:pt>
                <c:pt idx="385">
                  <c:v>Lake Jesus</c:v>
                </c:pt>
                <c:pt idx="386">
                  <c:v>Lake Jillville</c:v>
                </c:pt>
                <c:pt idx="387">
                  <c:v>Lake John</c:v>
                </c:pt>
                <c:pt idx="388">
                  <c:v>Lake Johnbury</c:v>
                </c:pt>
                <c:pt idx="389">
                  <c:v>Lake Jonathanview</c:v>
                </c:pt>
                <c:pt idx="390">
                  <c:v>Lake Jose</c:v>
                </c:pt>
                <c:pt idx="391">
                  <c:v>Lake Joseph</c:v>
                </c:pt>
                <c:pt idx="392">
                  <c:v>Lake Josetown</c:v>
                </c:pt>
                <c:pt idx="393">
                  <c:v>Lake Joshuafurt</c:v>
                </c:pt>
                <c:pt idx="394">
                  <c:v>Lake Kevin</c:v>
                </c:pt>
                <c:pt idx="395">
                  <c:v>Lake Kurtmouth</c:v>
                </c:pt>
                <c:pt idx="396">
                  <c:v>Lake Lisa</c:v>
                </c:pt>
                <c:pt idx="397">
                  <c:v>Lake Matthew</c:v>
                </c:pt>
                <c:pt idx="398">
                  <c:v>Lake Matthewland</c:v>
                </c:pt>
                <c:pt idx="399">
                  <c:v>Lake Melindamouth</c:v>
                </c:pt>
                <c:pt idx="400">
                  <c:v>Lake Michael</c:v>
                </c:pt>
                <c:pt idx="401">
                  <c:v>Lake Michaelport</c:v>
                </c:pt>
                <c:pt idx="402">
                  <c:v>Lake Michelle</c:v>
                </c:pt>
                <c:pt idx="403">
                  <c:v>Lake Michellebury</c:v>
                </c:pt>
                <c:pt idx="404">
                  <c:v>Lake Nicole</c:v>
                </c:pt>
                <c:pt idx="405">
                  <c:v>Lake Patrick</c:v>
                </c:pt>
                <c:pt idx="406">
                  <c:v>Lake Rhondaburgh</c:v>
                </c:pt>
                <c:pt idx="407">
                  <c:v>Lake Stephenborough</c:v>
                </c:pt>
                <c:pt idx="408">
                  <c:v>Lake Susan</c:v>
                </c:pt>
                <c:pt idx="409">
                  <c:v>Lake Timothy</c:v>
                </c:pt>
                <c:pt idx="410">
                  <c:v>Lake Tracy</c:v>
                </c:pt>
                <c:pt idx="411">
                  <c:v>Lake Vanessa</c:v>
                </c:pt>
                <c:pt idx="412">
                  <c:v>Lake Zacharyfurt</c:v>
                </c:pt>
                <c:pt idx="413">
                  <c:v>Lauraburgh</c:v>
                </c:pt>
                <c:pt idx="414">
                  <c:v>Laurieside</c:v>
                </c:pt>
                <c:pt idx="415">
                  <c:v>Lawrenceborough</c:v>
                </c:pt>
                <c:pt idx="416">
                  <c:v>Lawsonshire</c:v>
                </c:pt>
                <c:pt idx="417">
                  <c:v>Leahside</c:v>
                </c:pt>
                <c:pt idx="418">
                  <c:v>Leonchester</c:v>
                </c:pt>
                <c:pt idx="419">
                  <c:v>Lesliebury</c:v>
                </c:pt>
                <c:pt idx="420">
                  <c:v>Lesliefort</c:v>
                </c:pt>
                <c:pt idx="421">
                  <c:v>Lewismouth</c:v>
                </c:pt>
                <c:pt idx="422">
                  <c:v>Lindaside</c:v>
                </c:pt>
                <c:pt idx="423">
                  <c:v>Lindsaymouth</c:v>
                </c:pt>
                <c:pt idx="424">
                  <c:v>Lisaberg</c:v>
                </c:pt>
                <c:pt idx="425">
                  <c:v>Lisafort</c:v>
                </c:pt>
                <c:pt idx="426">
                  <c:v>Lisamouth</c:v>
                </c:pt>
                <c:pt idx="427">
                  <c:v>Lopezberg</c:v>
                </c:pt>
                <c:pt idx="428">
                  <c:v>Lopezmouth</c:v>
                </c:pt>
                <c:pt idx="429">
                  <c:v>Loriville</c:v>
                </c:pt>
                <c:pt idx="430">
                  <c:v>Lovemouth</c:v>
                </c:pt>
                <c:pt idx="431">
                  <c:v>Luischester</c:v>
                </c:pt>
                <c:pt idx="432">
                  <c:v>Luisfurt</c:v>
                </c:pt>
                <c:pt idx="433">
                  <c:v>Lukeport</c:v>
                </c:pt>
                <c:pt idx="434">
                  <c:v>Mackenziemouth</c:v>
                </c:pt>
                <c:pt idx="435">
                  <c:v>Marcushaven</c:v>
                </c:pt>
                <c:pt idx="436">
                  <c:v>Mariahview</c:v>
                </c:pt>
                <c:pt idx="437">
                  <c:v>Mariebury</c:v>
                </c:pt>
                <c:pt idx="438">
                  <c:v>Mariemouth</c:v>
                </c:pt>
                <c:pt idx="439">
                  <c:v>Markhaven</c:v>
                </c:pt>
                <c:pt idx="440">
                  <c:v>Masonhaven</c:v>
                </c:pt>
                <c:pt idx="441">
                  <c:v>Masseyshire</c:v>
                </c:pt>
                <c:pt idx="442">
                  <c:v>Mataberg</c:v>
                </c:pt>
                <c:pt idx="443">
                  <c:v>Matthewtown</c:v>
                </c:pt>
                <c:pt idx="444">
                  <c:v>Mauricefurt</c:v>
                </c:pt>
                <c:pt idx="445">
                  <c:v>Mauriceshire</c:v>
                </c:pt>
                <c:pt idx="446">
                  <c:v>Mcdonaldfort</c:v>
                </c:pt>
                <c:pt idx="447">
                  <c:v>Mclaughlinbury</c:v>
                </c:pt>
                <c:pt idx="448">
                  <c:v>Meaganfort</c:v>
                </c:pt>
                <c:pt idx="449">
                  <c:v>Meghanchester</c:v>
                </c:pt>
                <c:pt idx="450">
                  <c:v>Melanieton</c:v>
                </c:pt>
                <c:pt idx="451">
                  <c:v>Melissachester</c:v>
                </c:pt>
                <c:pt idx="452">
                  <c:v>Melissafurt</c:v>
                </c:pt>
                <c:pt idx="453">
                  <c:v>Melissastad</c:v>
                </c:pt>
                <c:pt idx="454">
                  <c:v>Meyerchester</c:v>
                </c:pt>
                <c:pt idx="455">
                  <c:v>Meyersstad</c:v>
                </c:pt>
                <c:pt idx="456">
                  <c:v>Mezaton</c:v>
                </c:pt>
                <c:pt idx="457">
                  <c:v>Michaelland</c:v>
                </c:pt>
                <c:pt idx="458">
                  <c:v>Michaelmouth</c:v>
                </c:pt>
                <c:pt idx="459">
                  <c:v>Michaelshire</c:v>
                </c:pt>
                <c:pt idx="460">
                  <c:v>Micheletown</c:v>
                </c:pt>
                <c:pt idx="461">
                  <c:v>Michellefort</c:v>
                </c:pt>
                <c:pt idx="462">
                  <c:v>Michelleside</c:v>
                </c:pt>
                <c:pt idx="463">
                  <c:v>Millerbury</c:v>
                </c:pt>
                <c:pt idx="464">
                  <c:v>Millerchester</c:v>
                </c:pt>
                <c:pt idx="465">
                  <c:v>Millerfort</c:v>
                </c:pt>
                <c:pt idx="466">
                  <c:v>Millerland</c:v>
                </c:pt>
                <c:pt idx="467">
                  <c:v>Millerside</c:v>
                </c:pt>
                <c:pt idx="468">
                  <c:v>Millertown</c:v>
                </c:pt>
                <c:pt idx="469">
                  <c:v>Millerview</c:v>
                </c:pt>
                <c:pt idx="470">
                  <c:v>Mollyport</c:v>
                </c:pt>
                <c:pt idx="471">
                  <c:v>Monicaview</c:v>
                </c:pt>
                <c:pt idx="472">
                  <c:v>Morganfort</c:v>
                </c:pt>
                <c:pt idx="473">
                  <c:v>Morganport</c:v>
                </c:pt>
                <c:pt idx="474">
                  <c:v>Morrismouth</c:v>
                </c:pt>
                <c:pt idx="475">
                  <c:v>Mosleyburgh</c:v>
                </c:pt>
                <c:pt idx="476">
                  <c:v>Mullenside</c:v>
                </c:pt>
                <c:pt idx="477">
                  <c:v>Munozberg</c:v>
                </c:pt>
                <c:pt idx="478">
                  <c:v>Murphymouth</c:v>
                </c:pt>
                <c:pt idx="479">
                  <c:v>Nelsonfurt</c:v>
                </c:pt>
                <c:pt idx="480">
                  <c:v>New Amanda</c:v>
                </c:pt>
                <c:pt idx="481">
                  <c:v>New Angelview</c:v>
                </c:pt>
                <c:pt idx="482">
                  <c:v>New Brandy</c:v>
                </c:pt>
                <c:pt idx="483">
                  <c:v>New Brendafurt</c:v>
                </c:pt>
                <c:pt idx="484">
                  <c:v>New Charleschester</c:v>
                </c:pt>
                <c:pt idx="485">
                  <c:v>New Christinatown</c:v>
                </c:pt>
                <c:pt idx="486">
                  <c:v>New Cynthia</c:v>
                </c:pt>
                <c:pt idx="487">
                  <c:v>New Daniellefort</c:v>
                </c:pt>
                <c:pt idx="488">
                  <c:v>New Darlene</c:v>
                </c:pt>
                <c:pt idx="489">
                  <c:v>New Dawnland</c:v>
                </c:pt>
                <c:pt idx="490">
                  <c:v>New Debbiestad</c:v>
                </c:pt>
                <c:pt idx="491">
                  <c:v>New Denisebury</c:v>
                </c:pt>
                <c:pt idx="492">
                  <c:v>New Frankshire</c:v>
                </c:pt>
                <c:pt idx="493">
                  <c:v>New Gabriel</c:v>
                </c:pt>
                <c:pt idx="494">
                  <c:v>New Henry</c:v>
                </c:pt>
                <c:pt idx="495">
                  <c:v>New Hollyberg</c:v>
                </c:pt>
                <c:pt idx="496">
                  <c:v>New James</c:v>
                </c:pt>
                <c:pt idx="497">
                  <c:v>New Jamestown</c:v>
                </c:pt>
                <c:pt idx="498">
                  <c:v>New Jasmine</c:v>
                </c:pt>
                <c:pt idx="499">
                  <c:v>New Jay</c:v>
                </c:pt>
                <c:pt idx="500">
                  <c:v>New Jeffreychester</c:v>
                </c:pt>
                <c:pt idx="501">
                  <c:v>New Jessicaport</c:v>
                </c:pt>
                <c:pt idx="502">
                  <c:v>New Johnberg</c:v>
                </c:pt>
                <c:pt idx="503">
                  <c:v>New Joshuaport</c:v>
                </c:pt>
                <c:pt idx="504">
                  <c:v>New Juan</c:v>
                </c:pt>
                <c:pt idx="505">
                  <c:v>New Julianberg</c:v>
                </c:pt>
                <c:pt idx="506">
                  <c:v>New Julie</c:v>
                </c:pt>
                <c:pt idx="507">
                  <c:v>New Karenberg</c:v>
                </c:pt>
                <c:pt idx="508">
                  <c:v>New Kayla</c:v>
                </c:pt>
                <c:pt idx="509">
                  <c:v>New Keithburgh</c:v>
                </c:pt>
                <c:pt idx="510">
                  <c:v>New Lindaberg</c:v>
                </c:pt>
                <c:pt idx="511">
                  <c:v>New Lucasburgh</c:v>
                </c:pt>
                <c:pt idx="512">
                  <c:v>New Marcusbury</c:v>
                </c:pt>
                <c:pt idx="513">
                  <c:v>New Maria</c:v>
                </c:pt>
                <c:pt idx="514">
                  <c:v>New Matthew</c:v>
                </c:pt>
                <c:pt idx="515">
                  <c:v>New Michael</c:v>
                </c:pt>
                <c:pt idx="516">
                  <c:v>New Michaeltown</c:v>
                </c:pt>
                <c:pt idx="517">
                  <c:v>New Nancy</c:v>
                </c:pt>
                <c:pt idx="518">
                  <c:v>New Nathan</c:v>
                </c:pt>
                <c:pt idx="519">
                  <c:v>New Patriciashire</c:v>
                </c:pt>
                <c:pt idx="520">
                  <c:v>New Patrick</c:v>
                </c:pt>
                <c:pt idx="521">
                  <c:v>New Paul</c:v>
                </c:pt>
                <c:pt idx="522">
                  <c:v>New Rachel</c:v>
                </c:pt>
                <c:pt idx="523">
                  <c:v>New Rebecca</c:v>
                </c:pt>
                <c:pt idx="524">
                  <c:v>New Sabrina</c:v>
                </c:pt>
                <c:pt idx="525">
                  <c:v>New Sean</c:v>
                </c:pt>
                <c:pt idx="526">
                  <c:v>New Shane</c:v>
                </c:pt>
                <c:pt idx="527">
                  <c:v>New Sharon</c:v>
                </c:pt>
                <c:pt idx="528">
                  <c:v>New Sheila</c:v>
                </c:pt>
                <c:pt idx="529">
                  <c:v>New Sonialand</c:v>
                </c:pt>
                <c:pt idx="530">
                  <c:v>New Steve</c:v>
                </c:pt>
                <c:pt idx="531">
                  <c:v>New Tammy</c:v>
                </c:pt>
                <c:pt idx="532">
                  <c:v>New Taylorburgh</c:v>
                </c:pt>
                <c:pt idx="533">
                  <c:v>New Teresa</c:v>
                </c:pt>
                <c:pt idx="534">
                  <c:v>New Theresa</c:v>
                </c:pt>
                <c:pt idx="535">
                  <c:v>New Thomas</c:v>
                </c:pt>
                <c:pt idx="536">
                  <c:v>New Timothy</c:v>
                </c:pt>
                <c:pt idx="537">
                  <c:v>New Tina</c:v>
                </c:pt>
                <c:pt idx="538">
                  <c:v>New Tinamouth</c:v>
                </c:pt>
                <c:pt idx="539">
                  <c:v>New Traceystad</c:v>
                </c:pt>
                <c:pt idx="540">
                  <c:v>New Travis</c:v>
                </c:pt>
                <c:pt idx="541">
                  <c:v>New Travistown</c:v>
                </c:pt>
                <c:pt idx="542">
                  <c:v>New Tyler</c:v>
                </c:pt>
                <c:pt idx="543">
                  <c:v>New Wanda</c:v>
                </c:pt>
                <c:pt idx="544">
                  <c:v>New Williammouth</c:v>
                </c:pt>
                <c:pt idx="545">
                  <c:v>New Williamville</c:v>
                </c:pt>
                <c:pt idx="546">
                  <c:v>Newmanberg</c:v>
                </c:pt>
                <c:pt idx="547">
                  <c:v>Nicholasland</c:v>
                </c:pt>
                <c:pt idx="548">
                  <c:v>Nicholasport</c:v>
                </c:pt>
                <c:pt idx="549">
                  <c:v>North Aaronburgh</c:v>
                </c:pt>
                <c:pt idx="550">
                  <c:v>North Aaronchester</c:v>
                </c:pt>
                <c:pt idx="551">
                  <c:v>North Alexandra</c:v>
                </c:pt>
                <c:pt idx="552">
                  <c:v>North Anaport</c:v>
                </c:pt>
                <c:pt idx="553">
                  <c:v>North Andrew</c:v>
                </c:pt>
                <c:pt idx="554">
                  <c:v>North Andrewstad</c:v>
                </c:pt>
                <c:pt idx="555">
                  <c:v>North Angelastad</c:v>
                </c:pt>
                <c:pt idx="556">
                  <c:v>North Angelatown</c:v>
                </c:pt>
                <c:pt idx="557">
                  <c:v>North Anna</c:v>
                </c:pt>
                <c:pt idx="558">
                  <c:v>North April</c:v>
                </c:pt>
                <c:pt idx="559">
                  <c:v>North Brandon</c:v>
                </c:pt>
                <c:pt idx="560">
                  <c:v>North Brittanyburgh</c:v>
                </c:pt>
                <c:pt idx="561">
                  <c:v>North Cassie</c:v>
                </c:pt>
                <c:pt idx="562">
                  <c:v>North Charlesbury</c:v>
                </c:pt>
                <c:pt idx="563">
                  <c:v>North Christopher</c:v>
                </c:pt>
                <c:pt idx="564">
                  <c:v>North Daniel</c:v>
                </c:pt>
                <c:pt idx="565">
                  <c:v>North Debra</c:v>
                </c:pt>
                <c:pt idx="566">
                  <c:v>North Debrashire</c:v>
                </c:pt>
                <c:pt idx="567">
                  <c:v>North Derekville</c:v>
                </c:pt>
                <c:pt idx="568">
                  <c:v>North Destiny</c:v>
                </c:pt>
                <c:pt idx="569">
                  <c:v>North Elizabeth</c:v>
                </c:pt>
                <c:pt idx="570">
                  <c:v>North Frankstad</c:v>
                </c:pt>
                <c:pt idx="571">
                  <c:v>North Garyhaven</c:v>
                </c:pt>
                <c:pt idx="572">
                  <c:v>North Isabellaville</c:v>
                </c:pt>
                <c:pt idx="573">
                  <c:v>North Jenniferburgh</c:v>
                </c:pt>
                <c:pt idx="574">
                  <c:v>North Jeremyport</c:v>
                </c:pt>
                <c:pt idx="575">
                  <c:v>North Jessicaville</c:v>
                </c:pt>
                <c:pt idx="576">
                  <c:v>North Johnside</c:v>
                </c:pt>
                <c:pt idx="577">
                  <c:v>North Johntown</c:v>
                </c:pt>
                <c:pt idx="578">
                  <c:v>North Jonathan</c:v>
                </c:pt>
                <c:pt idx="579">
                  <c:v>North Joshua</c:v>
                </c:pt>
                <c:pt idx="580">
                  <c:v>North Katie</c:v>
                </c:pt>
                <c:pt idx="581">
                  <c:v>North Kennethside</c:v>
                </c:pt>
                <c:pt idx="582">
                  <c:v>North Kevinside</c:v>
                </c:pt>
                <c:pt idx="583">
                  <c:v>North Kimberly</c:v>
                </c:pt>
                <c:pt idx="584">
                  <c:v>North Kristine</c:v>
                </c:pt>
                <c:pt idx="585">
                  <c:v>North Lauraland</c:v>
                </c:pt>
                <c:pt idx="586">
                  <c:v>North Laurenview</c:v>
                </c:pt>
                <c:pt idx="587">
                  <c:v>North Leonmouth</c:v>
                </c:pt>
                <c:pt idx="588">
                  <c:v>North Lisachester</c:v>
                </c:pt>
                <c:pt idx="589">
                  <c:v>North Loriburgh</c:v>
                </c:pt>
                <c:pt idx="590">
                  <c:v>North Mark</c:v>
                </c:pt>
                <c:pt idx="591">
                  <c:v>North Maryland</c:v>
                </c:pt>
                <c:pt idx="592">
                  <c:v>North Mercedes</c:v>
                </c:pt>
                <c:pt idx="593">
                  <c:v>North Michael</c:v>
                </c:pt>
                <c:pt idx="594">
                  <c:v>North Monicaville</c:v>
                </c:pt>
                <c:pt idx="595">
                  <c:v>North Randy</c:v>
                </c:pt>
                <c:pt idx="596">
                  <c:v>North Raymond</c:v>
                </c:pt>
                <c:pt idx="597">
                  <c:v>North Regina</c:v>
                </c:pt>
                <c:pt idx="598">
                  <c:v>North Ricardotown</c:v>
                </c:pt>
                <c:pt idx="599">
                  <c:v>North Richardburgh</c:v>
                </c:pt>
                <c:pt idx="600">
                  <c:v>North Ronaldshire</c:v>
                </c:pt>
                <c:pt idx="601">
                  <c:v>North Russellborough</c:v>
                </c:pt>
                <c:pt idx="602">
                  <c:v>North Samantha</c:v>
                </c:pt>
                <c:pt idx="603">
                  <c:v>North Sarashire</c:v>
                </c:pt>
                <c:pt idx="604">
                  <c:v>North Shannon</c:v>
                </c:pt>
                <c:pt idx="605">
                  <c:v>North Stephanieberg</c:v>
                </c:pt>
                <c:pt idx="606">
                  <c:v>North Tara</c:v>
                </c:pt>
                <c:pt idx="607">
                  <c:v>North Tiffany</c:v>
                </c:pt>
                <c:pt idx="608">
                  <c:v>North Tracyport</c:v>
                </c:pt>
                <c:pt idx="609">
                  <c:v>North Tylerland</c:v>
                </c:pt>
                <c:pt idx="610">
                  <c:v>North Virginia</c:v>
                </c:pt>
                <c:pt idx="611">
                  <c:v>North Wesleychester</c:v>
                </c:pt>
                <c:pt idx="612">
                  <c:v>Novaktown</c:v>
                </c:pt>
                <c:pt idx="613">
                  <c:v>Odomville</c:v>
                </c:pt>
                <c:pt idx="614">
                  <c:v>Olsonside</c:v>
                </c:pt>
                <c:pt idx="615">
                  <c:v>Olsonstad</c:v>
                </c:pt>
                <c:pt idx="616">
                  <c:v>Palmerside</c:v>
                </c:pt>
                <c:pt idx="617">
                  <c:v>Pamelamouth</c:v>
                </c:pt>
                <c:pt idx="618">
                  <c:v>Parkerhaven</c:v>
                </c:pt>
                <c:pt idx="619">
                  <c:v>Patriciahaven</c:v>
                </c:pt>
                <c:pt idx="620">
                  <c:v>Patrickmouth</c:v>
                </c:pt>
                <c:pt idx="621">
                  <c:v>Pattymouth</c:v>
                </c:pt>
                <c:pt idx="622">
                  <c:v>Paulhaven</c:v>
                </c:pt>
                <c:pt idx="623">
                  <c:v>Paulport</c:v>
                </c:pt>
                <c:pt idx="624">
                  <c:v>Paulshire</c:v>
                </c:pt>
                <c:pt idx="625">
                  <c:v>Pearsonfort</c:v>
                </c:pt>
                <c:pt idx="626">
                  <c:v>Penatown</c:v>
                </c:pt>
                <c:pt idx="627">
                  <c:v>Perezland</c:v>
                </c:pt>
                <c:pt idx="628">
                  <c:v>Perryburgh</c:v>
                </c:pt>
                <c:pt idx="629">
                  <c:v>Petersonfurt</c:v>
                </c:pt>
                <c:pt idx="630">
                  <c:v>Phelpschester</c:v>
                </c:pt>
                <c:pt idx="631">
                  <c:v>Philipberg</c:v>
                </c:pt>
                <c:pt idx="632">
                  <c:v>Phillipsbury</c:v>
                </c:pt>
                <c:pt idx="633">
                  <c:v>Port Aliciabury</c:v>
                </c:pt>
                <c:pt idx="634">
                  <c:v>Port Angelamouth</c:v>
                </c:pt>
                <c:pt idx="635">
                  <c:v>Port Anthony</c:v>
                </c:pt>
                <c:pt idx="636">
                  <c:v>Port Aprilville</c:v>
                </c:pt>
                <c:pt idx="637">
                  <c:v>Port Beth</c:v>
                </c:pt>
                <c:pt idx="638">
                  <c:v>Port Blake</c:v>
                </c:pt>
                <c:pt idx="639">
                  <c:v>Port Brenda</c:v>
                </c:pt>
                <c:pt idx="640">
                  <c:v>Port Brian</c:v>
                </c:pt>
                <c:pt idx="641">
                  <c:v>Port Brianfort</c:v>
                </c:pt>
                <c:pt idx="642">
                  <c:v>Port Brittanyville</c:v>
                </c:pt>
                <c:pt idx="643">
                  <c:v>Port Brookeland</c:v>
                </c:pt>
                <c:pt idx="644">
                  <c:v>Port Calvintown</c:v>
                </c:pt>
                <c:pt idx="645">
                  <c:v>Port Cassie</c:v>
                </c:pt>
                <c:pt idx="646">
                  <c:v>Port Chasemouth</c:v>
                </c:pt>
                <c:pt idx="647">
                  <c:v>Port Christina</c:v>
                </c:pt>
                <c:pt idx="648">
                  <c:v>Port Christinemouth</c:v>
                </c:pt>
                <c:pt idx="649">
                  <c:v>Port Christopher</c:v>
                </c:pt>
                <c:pt idx="650">
                  <c:v>Port Christopherborough</c:v>
                </c:pt>
                <c:pt idx="651">
                  <c:v>Port Crystal</c:v>
                </c:pt>
                <c:pt idx="652">
                  <c:v>Port Daniel</c:v>
                </c:pt>
                <c:pt idx="653">
                  <c:v>Port Danielleberg</c:v>
                </c:pt>
                <c:pt idx="654">
                  <c:v>Port Davidland</c:v>
                </c:pt>
                <c:pt idx="655">
                  <c:v>Port Dennis</c:v>
                </c:pt>
                <c:pt idx="656">
                  <c:v>Port Derekberg</c:v>
                </c:pt>
                <c:pt idx="657">
                  <c:v>Port Destiny</c:v>
                </c:pt>
                <c:pt idx="658">
                  <c:v>Port Douglasborough</c:v>
                </c:pt>
                <c:pt idx="659">
                  <c:v>Port Elijah</c:v>
                </c:pt>
                <c:pt idx="660">
                  <c:v>Port Eric</c:v>
                </c:pt>
                <c:pt idx="661">
                  <c:v>Port Erikhaven</c:v>
                </c:pt>
                <c:pt idx="662">
                  <c:v>Port Erinberg</c:v>
                </c:pt>
                <c:pt idx="663">
                  <c:v>Port Eugeneport</c:v>
                </c:pt>
                <c:pt idx="664">
                  <c:v>Port Georgebury</c:v>
                </c:pt>
                <c:pt idx="665">
                  <c:v>Port Gregory</c:v>
                </c:pt>
                <c:pt idx="666">
                  <c:v>Port Jacqueline</c:v>
                </c:pt>
                <c:pt idx="667">
                  <c:v>Port Jacquelinestad</c:v>
                </c:pt>
                <c:pt idx="668">
                  <c:v>Port James</c:v>
                </c:pt>
                <c:pt idx="669">
                  <c:v>Port Jasmine</c:v>
                </c:pt>
                <c:pt idx="670">
                  <c:v>Port Jason</c:v>
                </c:pt>
                <c:pt idx="671">
                  <c:v>Port Jefferybury</c:v>
                </c:pt>
                <c:pt idx="672">
                  <c:v>Port Jeffrey</c:v>
                </c:pt>
                <c:pt idx="673">
                  <c:v>Port Jennifer</c:v>
                </c:pt>
                <c:pt idx="674">
                  <c:v>Port Jessica</c:v>
                </c:pt>
                <c:pt idx="675">
                  <c:v>Port Jessicamouth</c:v>
                </c:pt>
                <c:pt idx="676">
                  <c:v>Port Jodi</c:v>
                </c:pt>
                <c:pt idx="677">
                  <c:v>Port Joshuafort</c:v>
                </c:pt>
                <c:pt idx="678">
                  <c:v>Port Juan</c:v>
                </c:pt>
                <c:pt idx="679">
                  <c:v>Port Julie</c:v>
                </c:pt>
                <c:pt idx="680">
                  <c:v>Port Karenfurt</c:v>
                </c:pt>
                <c:pt idx="681">
                  <c:v>Port Katelynview</c:v>
                </c:pt>
                <c:pt idx="682">
                  <c:v>Port Kathleenfort</c:v>
                </c:pt>
                <c:pt idx="683">
                  <c:v>Port Kevinborough</c:v>
                </c:pt>
                <c:pt idx="684">
                  <c:v>Port Lawrence</c:v>
                </c:pt>
                <c:pt idx="685">
                  <c:v>Port Maria</c:v>
                </c:pt>
                <c:pt idx="686">
                  <c:v>Port Mathew</c:v>
                </c:pt>
                <c:pt idx="687">
                  <c:v>Port Melissaberg</c:v>
                </c:pt>
                <c:pt idx="688">
                  <c:v>Port Melissastad</c:v>
                </c:pt>
                <c:pt idx="689">
                  <c:v>Port Michaelmouth</c:v>
                </c:pt>
                <c:pt idx="690">
                  <c:v>Port Michealburgh</c:v>
                </c:pt>
                <c:pt idx="691">
                  <c:v>Port Mitchell</c:v>
                </c:pt>
                <c:pt idx="692">
                  <c:v>Port Patrickton</c:v>
                </c:pt>
                <c:pt idx="693">
                  <c:v>Port Paultown</c:v>
                </c:pt>
                <c:pt idx="694">
                  <c:v>Port Rachel</c:v>
                </c:pt>
                <c:pt idx="695">
                  <c:v>Port Raymondfort</c:v>
                </c:pt>
                <c:pt idx="696">
                  <c:v>Port Robin</c:v>
                </c:pt>
                <c:pt idx="697">
                  <c:v>Port Sarahhaven</c:v>
                </c:pt>
                <c:pt idx="698">
                  <c:v>Port Sarahshire</c:v>
                </c:pt>
                <c:pt idx="699">
                  <c:v>Port Sherrystad</c:v>
                </c:pt>
                <c:pt idx="700">
                  <c:v>Port Stacey</c:v>
                </c:pt>
                <c:pt idx="701">
                  <c:v>Port Stacy</c:v>
                </c:pt>
                <c:pt idx="702">
                  <c:v>Port Susan</c:v>
                </c:pt>
                <c:pt idx="703">
                  <c:v>Port Whitneyhaven</c:v>
                </c:pt>
                <c:pt idx="704">
                  <c:v>Portermouth</c:v>
                </c:pt>
                <c:pt idx="705">
                  <c:v>Pottermouth</c:v>
                </c:pt>
                <c:pt idx="706">
                  <c:v>Princebury</c:v>
                </c:pt>
                <c:pt idx="707">
                  <c:v>Pruittmouth</c:v>
                </c:pt>
                <c:pt idx="708">
                  <c:v>Rachelhaven</c:v>
                </c:pt>
                <c:pt idx="709">
                  <c:v>Ramirezhaven</c:v>
                </c:pt>
                <c:pt idx="710">
                  <c:v>Ramirezland</c:v>
                </c:pt>
                <c:pt idx="711">
                  <c:v>Ramirezside</c:v>
                </c:pt>
                <c:pt idx="712">
                  <c:v>Ramirezton</c:v>
                </c:pt>
                <c:pt idx="713">
                  <c:v>Ramosstad</c:v>
                </c:pt>
                <c:pt idx="714">
                  <c:v>Randolphport</c:v>
                </c:pt>
                <c:pt idx="715">
                  <c:v>Randyshire</c:v>
                </c:pt>
                <c:pt idx="716">
                  <c:v>Rebeccamouth</c:v>
                </c:pt>
                <c:pt idx="717">
                  <c:v>Reginamouth</c:v>
                </c:pt>
                <c:pt idx="718">
                  <c:v>Reneechester</c:v>
                </c:pt>
                <c:pt idx="719">
                  <c:v>Reyesfurt</c:v>
                </c:pt>
                <c:pt idx="720">
                  <c:v>Reyesland</c:v>
                </c:pt>
                <c:pt idx="721">
                  <c:v>Rhondaborough</c:v>
                </c:pt>
                <c:pt idx="722">
                  <c:v>Richardshire</c:v>
                </c:pt>
                <c:pt idx="723">
                  <c:v>Richardsland</c:v>
                </c:pt>
                <c:pt idx="724">
                  <c:v>Richardsonland</c:v>
                </c:pt>
                <c:pt idx="725">
                  <c:v>Richardsonmouth</c:v>
                </c:pt>
                <c:pt idx="726">
                  <c:v>Richardsonshire</c:v>
                </c:pt>
                <c:pt idx="727">
                  <c:v>Richardsontown</c:v>
                </c:pt>
                <c:pt idx="728">
                  <c:v>Rickymouth</c:v>
                </c:pt>
                <c:pt idx="729">
                  <c:v>Riggsstad</c:v>
                </c:pt>
                <c:pt idx="730">
                  <c:v>Rivasland</c:v>
                </c:pt>
                <c:pt idx="731">
                  <c:v>Robertbury</c:v>
                </c:pt>
                <c:pt idx="732">
                  <c:v>Robertfurt</c:v>
                </c:pt>
                <c:pt idx="733">
                  <c:v>Robertmouth</c:v>
                </c:pt>
                <c:pt idx="734">
                  <c:v>Robertside</c:v>
                </c:pt>
                <c:pt idx="735">
                  <c:v>Robertsonburgh</c:v>
                </c:pt>
                <c:pt idx="736">
                  <c:v>Robertstown</c:v>
                </c:pt>
                <c:pt idx="737">
                  <c:v>Roberttown</c:v>
                </c:pt>
                <c:pt idx="738">
                  <c:v>Robinsonland</c:v>
                </c:pt>
                <c:pt idx="739">
                  <c:v>Robinsontown</c:v>
                </c:pt>
                <c:pt idx="740">
                  <c:v>Rochabury</c:v>
                </c:pt>
                <c:pt idx="741">
                  <c:v>Rogerburgh</c:v>
                </c:pt>
                <c:pt idx="742">
                  <c:v>Rogerland</c:v>
                </c:pt>
                <c:pt idx="743">
                  <c:v>Ronaldport</c:v>
                </c:pt>
                <c:pt idx="744">
                  <c:v>Ronniemouth</c:v>
                </c:pt>
                <c:pt idx="745">
                  <c:v>Russellville</c:v>
                </c:pt>
                <c:pt idx="746">
                  <c:v>Ryanhaven</c:v>
                </c:pt>
                <c:pt idx="747">
                  <c:v>Sabrinaview</c:v>
                </c:pt>
                <c:pt idx="748">
                  <c:v>Salazarbury</c:v>
                </c:pt>
                <c:pt idx="749">
                  <c:v>Samanthaland</c:v>
                </c:pt>
                <c:pt idx="750">
                  <c:v>Samuelborough</c:v>
                </c:pt>
                <c:pt idx="751">
                  <c:v>Sanchezland</c:v>
                </c:pt>
                <c:pt idx="752">
                  <c:v>Sanchezmouth</c:v>
                </c:pt>
                <c:pt idx="753">
                  <c:v>Sandersland</c:v>
                </c:pt>
                <c:pt idx="754">
                  <c:v>Sanderstown</c:v>
                </c:pt>
                <c:pt idx="755">
                  <c:v>Sandraland</c:v>
                </c:pt>
                <c:pt idx="756">
                  <c:v>Sandrashire</c:v>
                </c:pt>
                <c:pt idx="757">
                  <c:v>Sandraville</c:v>
                </c:pt>
                <c:pt idx="758">
                  <c:v>Sarafurt</c:v>
                </c:pt>
                <c:pt idx="759">
                  <c:v>Sarahland</c:v>
                </c:pt>
                <c:pt idx="760">
                  <c:v>Sarahton</c:v>
                </c:pt>
                <c:pt idx="761">
                  <c:v>Sellerstown</c:v>
                </c:pt>
                <c:pt idx="762">
                  <c:v>Shaneland</c:v>
                </c:pt>
                <c:pt idx="763">
                  <c:v>Sharpberg</c:v>
                </c:pt>
                <c:pt idx="764">
                  <c:v>Shawnside</c:v>
                </c:pt>
                <c:pt idx="765">
                  <c:v>Shawstad</c:v>
                </c:pt>
                <c:pt idx="766">
                  <c:v>Shelbyport</c:v>
                </c:pt>
                <c:pt idx="767">
                  <c:v>Sherrishire</c:v>
                </c:pt>
                <c:pt idx="768">
                  <c:v>Shirleyfort</c:v>
                </c:pt>
                <c:pt idx="769">
                  <c:v>Silvaton</c:v>
                </c:pt>
                <c:pt idx="770">
                  <c:v>Smithburgh</c:v>
                </c:pt>
                <c:pt idx="771">
                  <c:v>Smithside</c:v>
                </c:pt>
                <c:pt idx="772">
                  <c:v>Smithtown</c:v>
                </c:pt>
                <c:pt idx="773">
                  <c:v>South Aaron</c:v>
                </c:pt>
                <c:pt idx="774">
                  <c:v>South Adam</c:v>
                </c:pt>
                <c:pt idx="775">
                  <c:v>South Adamhaven</c:v>
                </c:pt>
                <c:pt idx="776">
                  <c:v>South Alexisborough</c:v>
                </c:pt>
                <c:pt idx="777">
                  <c:v>South Blakestad</c:v>
                </c:pt>
                <c:pt idx="778">
                  <c:v>South Brian</c:v>
                </c:pt>
                <c:pt idx="779">
                  <c:v>South Cathyfurt</c:v>
                </c:pt>
                <c:pt idx="780">
                  <c:v>South Christopher</c:v>
                </c:pt>
                <c:pt idx="781">
                  <c:v>South Corey</c:v>
                </c:pt>
                <c:pt idx="782">
                  <c:v>South Cynthiashire</c:v>
                </c:pt>
                <c:pt idx="783">
                  <c:v>South Daniel</c:v>
                </c:pt>
                <c:pt idx="784">
                  <c:v>South Daniellefort</c:v>
                </c:pt>
                <c:pt idx="785">
                  <c:v>South Davidhaven</c:v>
                </c:pt>
                <c:pt idx="786">
                  <c:v>South Davidmouth</c:v>
                </c:pt>
                <c:pt idx="787">
                  <c:v>South Denise</c:v>
                </c:pt>
                <c:pt idx="788">
                  <c:v>South Denisefurt</c:v>
                </c:pt>
                <c:pt idx="789">
                  <c:v>South Dianeshire</c:v>
                </c:pt>
                <c:pt idx="790">
                  <c:v>South George</c:v>
                </c:pt>
                <c:pt idx="791">
                  <c:v>South Henry</c:v>
                </c:pt>
                <c:pt idx="792">
                  <c:v>South Jackieberg</c:v>
                </c:pt>
                <c:pt idx="793">
                  <c:v>South Jade</c:v>
                </c:pt>
                <c:pt idx="794">
                  <c:v>South Jaimeview</c:v>
                </c:pt>
                <c:pt idx="795">
                  <c:v>South Jasminebury</c:v>
                </c:pt>
                <c:pt idx="796">
                  <c:v>South Jeanneport</c:v>
                </c:pt>
                <c:pt idx="797">
                  <c:v>South Jennifer</c:v>
                </c:pt>
                <c:pt idx="798">
                  <c:v>South Jessica</c:v>
                </c:pt>
                <c:pt idx="799">
                  <c:v>South John</c:v>
                </c:pt>
                <c:pt idx="800">
                  <c:v>South Johnnymouth</c:v>
                </c:pt>
                <c:pt idx="801">
                  <c:v>South Kyle</c:v>
                </c:pt>
                <c:pt idx="802">
                  <c:v>South Lauraton</c:v>
                </c:pt>
                <c:pt idx="803">
                  <c:v>South Lauratown</c:v>
                </c:pt>
                <c:pt idx="804">
                  <c:v>South Lisa</c:v>
                </c:pt>
                <c:pt idx="805">
                  <c:v>South Manuel</c:v>
                </c:pt>
                <c:pt idx="806">
                  <c:v>South Margaret</c:v>
                </c:pt>
                <c:pt idx="807">
                  <c:v>South Mark</c:v>
                </c:pt>
                <c:pt idx="808">
                  <c:v>South Meghan</c:v>
                </c:pt>
                <c:pt idx="809">
                  <c:v>South Meredithmouth</c:v>
                </c:pt>
                <c:pt idx="810">
                  <c:v>South Pamela</c:v>
                </c:pt>
                <c:pt idx="811">
                  <c:v>South Patrickfort</c:v>
                </c:pt>
                <c:pt idx="812">
                  <c:v>South Peter</c:v>
                </c:pt>
                <c:pt idx="813">
                  <c:v>South Rebecca</c:v>
                </c:pt>
                <c:pt idx="814">
                  <c:v>South Renee</c:v>
                </c:pt>
                <c:pt idx="815">
                  <c:v>South Robert</c:v>
                </c:pt>
                <c:pt idx="816">
                  <c:v>South Ronald</c:v>
                </c:pt>
                <c:pt idx="817">
                  <c:v>South Stephanieport</c:v>
                </c:pt>
                <c:pt idx="818">
                  <c:v>South Tiffanyton</c:v>
                </c:pt>
                <c:pt idx="819">
                  <c:v>South Tomside</c:v>
                </c:pt>
                <c:pt idx="820">
                  <c:v>South Troy</c:v>
                </c:pt>
                <c:pt idx="821">
                  <c:v>South Vincentchester</c:v>
                </c:pt>
                <c:pt idx="822">
                  <c:v>South Walter</c:v>
                </c:pt>
                <c:pt idx="823">
                  <c:v>Staceyfort</c:v>
                </c:pt>
                <c:pt idx="824">
                  <c:v>Stephenborough</c:v>
                </c:pt>
                <c:pt idx="825">
                  <c:v>Stewartbury</c:v>
                </c:pt>
                <c:pt idx="826">
                  <c:v>Suzannetown</c:v>
                </c:pt>
                <c:pt idx="827">
                  <c:v>Sylviaview</c:v>
                </c:pt>
                <c:pt idx="828">
                  <c:v>Tammymouth</c:v>
                </c:pt>
                <c:pt idx="829">
                  <c:v>Tammyshire</c:v>
                </c:pt>
                <c:pt idx="830">
                  <c:v>Taylorberg</c:v>
                </c:pt>
                <c:pt idx="831">
                  <c:v>Taylorhaven</c:v>
                </c:pt>
                <c:pt idx="832">
                  <c:v>Taylormouth</c:v>
                </c:pt>
                <c:pt idx="833">
                  <c:v>Taylorport</c:v>
                </c:pt>
                <c:pt idx="834">
                  <c:v>Teresahaven</c:v>
                </c:pt>
                <c:pt idx="835">
                  <c:v>Thomasstad</c:v>
                </c:pt>
                <c:pt idx="836">
                  <c:v>Thomasview</c:v>
                </c:pt>
                <c:pt idx="837">
                  <c:v>Timothyfurt</c:v>
                </c:pt>
                <c:pt idx="838">
                  <c:v>Timothymouth</c:v>
                </c:pt>
                <c:pt idx="839">
                  <c:v>Timothyport</c:v>
                </c:pt>
                <c:pt idx="840">
                  <c:v>Timothytown</c:v>
                </c:pt>
                <c:pt idx="841">
                  <c:v>Tinachester</c:v>
                </c:pt>
                <c:pt idx="842">
                  <c:v>Tinaton</c:v>
                </c:pt>
                <c:pt idx="843">
                  <c:v>Townsendfurt</c:v>
                </c:pt>
                <c:pt idx="844">
                  <c:v>Tracyhaven</c:v>
                </c:pt>
                <c:pt idx="845">
                  <c:v>Tranland</c:v>
                </c:pt>
                <c:pt idx="846">
                  <c:v>Troyville</c:v>
                </c:pt>
                <c:pt idx="847">
                  <c:v>Turnerchester</c:v>
                </c:pt>
                <c:pt idx="848">
                  <c:v>Turnerview</c:v>
                </c:pt>
                <c:pt idx="849">
                  <c:v>Turnerville</c:v>
                </c:pt>
                <c:pt idx="850">
                  <c:v>Tylerport</c:v>
                </c:pt>
                <c:pt idx="851">
                  <c:v>Valerieland</c:v>
                </c:pt>
                <c:pt idx="852">
                  <c:v>Vanessastad</c:v>
                </c:pt>
                <c:pt idx="853">
                  <c:v>Vanessaview</c:v>
                </c:pt>
                <c:pt idx="854">
                  <c:v>Villanuevastad</c:v>
                </c:pt>
                <c:pt idx="855">
                  <c:v>Villanuevaton</c:v>
                </c:pt>
                <c:pt idx="856">
                  <c:v>Wademouth</c:v>
                </c:pt>
                <c:pt idx="857">
                  <c:v>Wadestad</c:v>
                </c:pt>
                <c:pt idx="858">
                  <c:v>Wagnerchester</c:v>
                </c:pt>
                <c:pt idx="859">
                  <c:v>Wallacechester</c:v>
                </c:pt>
                <c:pt idx="860">
                  <c:v>Walshhaven</c:v>
                </c:pt>
                <c:pt idx="861">
                  <c:v>Waltertown</c:v>
                </c:pt>
                <c:pt idx="862">
                  <c:v>Watsonfort</c:v>
                </c:pt>
                <c:pt idx="863">
                  <c:v>Welchshire</c:v>
                </c:pt>
                <c:pt idx="864">
                  <c:v>Wendyton</c:v>
                </c:pt>
                <c:pt idx="865">
                  <c:v>Wendyville</c:v>
                </c:pt>
                <c:pt idx="866">
                  <c:v>West Alice</c:v>
                </c:pt>
                <c:pt idx="867">
                  <c:v>West Alyssa</c:v>
                </c:pt>
                <c:pt idx="868">
                  <c:v>West Amanda</c:v>
                </c:pt>
                <c:pt idx="869">
                  <c:v>West Andrew</c:v>
                </c:pt>
                <c:pt idx="870">
                  <c:v>West Angela</c:v>
                </c:pt>
                <c:pt idx="871">
                  <c:v>West Angelabury</c:v>
                </c:pt>
                <c:pt idx="872">
                  <c:v>West Annefort</c:v>
                </c:pt>
                <c:pt idx="873">
                  <c:v>West Aprilport</c:v>
                </c:pt>
                <c:pt idx="874">
                  <c:v>West Arielstad</c:v>
                </c:pt>
                <c:pt idx="875">
                  <c:v>West Barbara</c:v>
                </c:pt>
                <c:pt idx="876">
                  <c:v>West Benjamin</c:v>
                </c:pt>
                <c:pt idx="877">
                  <c:v>West Brad</c:v>
                </c:pt>
                <c:pt idx="878">
                  <c:v>West Brandonton</c:v>
                </c:pt>
                <c:pt idx="879">
                  <c:v>West Brenda</c:v>
                </c:pt>
                <c:pt idx="880">
                  <c:v>West Carmenfurt</c:v>
                </c:pt>
                <c:pt idx="881">
                  <c:v>West Casey</c:v>
                </c:pt>
                <c:pt idx="882">
                  <c:v>West Chloeborough</c:v>
                </c:pt>
                <c:pt idx="883">
                  <c:v>West Christopher</c:v>
                </c:pt>
                <c:pt idx="884">
                  <c:v>West Colin</c:v>
                </c:pt>
                <c:pt idx="885">
                  <c:v>West Connor</c:v>
                </c:pt>
                <c:pt idx="886">
                  <c:v>West Courtney</c:v>
                </c:pt>
                <c:pt idx="887">
                  <c:v>West Daleborough</c:v>
                </c:pt>
                <c:pt idx="888">
                  <c:v>West Dannyberg</c:v>
                </c:pt>
                <c:pt idx="889">
                  <c:v>West David</c:v>
                </c:pt>
                <c:pt idx="890">
                  <c:v>West Dennis</c:v>
                </c:pt>
                <c:pt idx="891">
                  <c:v>West Derekmouth</c:v>
                </c:pt>
                <c:pt idx="892">
                  <c:v>West Dylanberg</c:v>
                </c:pt>
                <c:pt idx="893">
                  <c:v>West Eduardotown</c:v>
                </c:pt>
                <c:pt idx="894">
                  <c:v>West Ericaport</c:v>
                </c:pt>
                <c:pt idx="895">
                  <c:v>West Ericfurt</c:v>
                </c:pt>
                <c:pt idx="896">
                  <c:v>West Gabriellamouth</c:v>
                </c:pt>
                <c:pt idx="897">
                  <c:v>West Gregburgh</c:v>
                </c:pt>
                <c:pt idx="898">
                  <c:v>West Guybury</c:v>
                </c:pt>
                <c:pt idx="899">
                  <c:v>West James</c:v>
                </c:pt>
                <c:pt idx="900">
                  <c:v>West Jane</c:v>
                </c:pt>
                <c:pt idx="901">
                  <c:v>West Jeremyside</c:v>
                </c:pt>
                <c:pt idx="902">
                  <c:v>West Jessicahaven</c:v>
                </c:pt>
                <c:pt idx="903">
                  <c:v>West Jodi</c:v>
                </c:pt>
                <c:pt idx="904">
                  <c:v>West Joseph</c:v>
                </c:pt>
                <c:pt idx="905">
                  <c:v>West Julia</c:v>
                </c:pt>
                <c:pt idx="906">
                  <c:v>West Justin</c:v>
                </c:pt>
                <c:pt idx="907">
                  <c:v>West Katiefurt</c:v>
                </c:pt>
                <c:pt idx="908">
                  <c:v>West Kevinfurt</c:v>
                </c:pt>
                <c:pt idx="909">
                  <c:v>West Lacey</c:v>
                </c:pt>
                <c:pt idx="910">
                  <c:v>West Leahton</c:v>
                </c:pt>
                <c:pt idx="911">
                  <c:v>West Lindseybury</c:v>
                </c:pt>
                <c:pt idx="912">
                  <c:v>West Lisa</c:v>
                </c:pt>
                <c:pt idx="913">
                  <c:v>West Lucas</c:v>
                </c:pt>
                <c:pt idx="914">
                  <c:v>West Mariafort</c:v>
                </c:pt>
                <c:pt idx="915">
                  <c:v>West Melaniefurt</c:v>
                </c:pt>
                <c:pt idx="916">
                  <c:v>West Melissashire</c:v>
                </c:pt>
                <c:pt idx="917">
                  <c:v>West Michaelhaven</c:v>
                </c:pt>
                <c:pt idx="918">
                  <c:v>West Michaelport</c:v>
                </c:pt>
                <c:pt idx="919">
                  <c:v>West Michaelshire</c:v>
                </c:pt>
                <c:pt idx="920">
                  <c:v>West Michaelstad</c:v>
                </c:pt>
                <c:pt idx="921">
                  <c:v>West Pamela</c:v>
                </c:pt>
                <c:pt idx="922">
                  <c:v>West Randy</c:v>
                </c:pt>
                <c:pt idx="923">
                  <c:v>West Raymondmouth</c:v>
                </c:pt>
                <c:pt idx="924">
                  <c:v>West Rhondamouth</c:v>
                </c:pt>
                <c:pt idx="925">
                  <c:v>West Ricardo</c:v>
                </c:pt>
                <c:pt idx="926">
                  <c:v>West Richard</c:v>
                </c:pt>
                <c:pt idx="927">
                  <c:v>West Robertside</c:v>
                </c:pt>
                <c:pt idx="928">
                  <c:v>West Roytown</c:v>
                </c:pt>
                <c:pt idx="929">
                  <c:v>West Russell</c:v>
                </c:pt>
                <c:pt idx="930">
                  <c:v>West Ryan</c:v>
                </c:pt>
                <c:pt idx="931">
                  <c:v>West Samantha</c:v>
                </c:pt>
                <c:pt idx="932">
                  <c:v>West Shannon</c:v>
                </c:pt>
                <c:pt idx="933">
                  <c:v>West Sharon</c:v>
                </c:pt>
                <c:pt idx="934">
                  <c:v>West Shaun</c:v>
                </c:pt>
                <c:pt idx="935">
                  <c:v>West Steven</c:v>
                </c:pt>
                <c:pt idx="936">
                  <c:v>West Sydney</c:v>
                </c:pt>
                <c:pt idx="937">
                  <c:v>West Tanner</c:v>
                </c:pt>
                <c:pt idx="938">
                  <c:v>West Tanya</c:v>
                </c:pt>
                <c:pt idx="939">
                  <c:v>West Terrifurt</c:v>
                </c:pt>
                <c:pt idx="940">
                  <c:v>West Thomas</c:v>
                </c:pt>
                <c:pt idx="941">
                  <c:v>West Tinashire</c:v>
                </c:pt>
                <c:pt idx="942">
                  <c:v>West Travismouth</c:v>
                </c:pt>
                <c:pt idx="943">
                  <c:v>West Wendyland</c:v>
                </c:pt>
                <c:pt idx="944">
                  <c:v>West William</c:v>
                </c:pt>
                <c:pt idx="945">
                  <c:v>West Zacharyborough</c:v>
                </c:pt>
                <c:pt idx="946">
                  <c:v>Westshire</c:v>
                </c:pt>
                <c:pt idx="947">
                  <c:v>Whiteport</c:v>
                </c:pt>
                <c:pt idx="948">
                  <c:v>Whitneyfort</c:v>
                </c:pt>
                <c:pt idx="949">
                  <c:v>Wilcoxport</c:v>
                </c:pt>
                <c:pt idx="950">
                  <c:v>Williammouth</c:v>
                </c:pt>
                <c:pt idx="951">
                  <c:v>Williamport</c:v>
                </c:pt>
                <c:pt idx="952">
                  <c:v>Williamsborough</c:v>
                </c:pt>
                <c:pt idx="953">
                  <c:v>Williamsfort</c:v>
                </c:pt>
                <c:pt idx="954">
                  <c:v>Williamsmouth</c:v>
                </c:pt>
                <c:pt idx="955">
                  <c:v>Williamsport</c:v>
                </c:pt>
                <c:pt idx="956">
                  <c:v>Williamsside</c:v>
                </c:pt>
                <c:pt idx="957">
                  <c:v>Williamstad</c:v>
                </c:pt>
                <c:pt idx="958">
                  <c:v>Wilsonburgh</c:v>
                </c:pt>
                <c:pt idx="959">
                  <c:v>Wintersfort</c:v>
                </c:pt>
                <c:pt idx="960">
                  <c:v>Wongland</c:v>
                </c:pt>
                <c:pt idx="961">
                  <c:v>Wrightburgh</c:v>
                </c:pt>
                <c:pt idx="962">
                  <c:v>Wrightview</c:v>
                </c:pt>
                <c:pt idx="963">
                  <c:v>Yangside</c:v>
                </c:pt>
                <c:pt idx="964">
                  <c:v>Youngburgh</c:v>
                </c:pt>
                <c:pt idx="965">
                  <c:v>Youngfort</c:v>
                </c:pt>
                <c:pt idx="966">
                  <c:v>Yuton</c:v>
                </c:pt>
                <c:pt idx="967">
                  <c:v>Zacharystad</c:v>
                </c:pt>
                <c:pt idx="968">
                  <c:v>Zacharyton</c:v>
                </c:pt>
              </c:strCache>
            </c:strRef>
          </c:cat>
          <c:val>
            <c:numRef>
              <c:f>'Quest- 11'!$B$4:$B$972</c:f>
              <c:numCache>
                <c:formatCode>General</c:formatCode>
                <c:ptCount val="969"/>
                <c:pt idx="0">
                  <c:v>40.19</c:v>
                </c:pt>
                <c:pt idx="1">
                  <c:v>45.82</c:v>
                </c:pt>
                <c:pt idx="2">
                  <c:v>81.05</c:v>
                </c:pt>
                <c:pt idx="3">
                  <c:v>83.26</c:v>
                </c:pt>
                <c:pt idx="4">
                  <c:v>46.37</c:v>
                </c:pt>
                <c:pt idx="5">
                  <c:v>53.38</c:v>
                </c:pt>
                <c:pt idx="6">
                  <c:v>85.37</c:v>
                </c:pt>
                <c:pt idx="7">
                  <c:v>74.540000000000006</c:v>
                </c:pt>
                <c:pt idx="8">
                  <c:v>84.73</c:v>
                </c:pt>
                <c:pt idx="9">
                  <c:v>39.340000000000003</c:v>
                </c:pt>
                <c:pt idx="10">
                  <c:v>35.659999999999997</c:v>
                </c:pt>
                <c:pt idx="11">
                  <c:v>59.36</c:v>
                </c:pt>
                <c:pt idx="12">
                  <c:v>62.31</c:v>
                </c:pt>
                <c:pt idx="13">
                  <c:v>59.52</c:v>
                </c:pt>
                <c:pt idx="14">
                  <c:v>82.7</c:v>
                </c:pt>
                <c:pt idx="15">
                  <c:v>80.489999999999995</c:v>
                </c:pt>
                <c:pt idx="16">
                  <c:v>41.73</c:v>
                </c:pt>
                <c:pt idx="17">
                  <c:v>64.67</c:v>
                </c:pt>
                <c:pt idx="18">
                  <c:v>71</c:v>
                </c:pt>
                <c:pt idx="19">
                  <c:v>46.04</c:v>
                </c:pt>
                <c:pt idx="20">
                  <c:v>74.27</c:v>
                </c:pt>
                <c:pt idx="21">
                  <c:v>79.89</c:v>
                </c:pt>
                <c:pt idx="22">
                  <c:v>67.760000000000005</c:v>
                </c:pt>
                <c:pt idx="23">
                  <c:v>75.8</c:v>
                </c:pt>
                <c:pt idx="24">
                  <c:v>66.03</c:v>
                </c:pt>
                <c:pt idx="25">
                  <c:v>69.86</c:v>
                </c:pt>
                <c:pt idx="26">
                  <c:v>72.8</c:v>
                </c:pt>
                <c:pt idx="27">
                  <c:v>76.239999999999995</c:v>
                </c:pt>
                <c:pt idx="28">
                  <c:v>75.709999999999994</c:v>
                </c:pt>
                <c:pt idx="29">
                  <c:v>71.400000000000006</c:v>
                </c:pt>
                <c:pt idx="30">
                  <c:v>150.12</c:v>
                </c:pt>
                <c:pt idx="31">
                  <c:v>46.31</c:v>
                </c:pt>
                <c:pt idx="32">
                  <c:v>47.51</c:v>
                </c:pt>
                <c:pt idx="33">
                  <c:v>69.739999999999995</c:v>
                </c:pt>
                <c:pt idx="34">
                  <c:v>45.48</c:v>
                </c:pt>
                <c:pt idx="35">
                  <c:v>87.16</c:v>
                </c:pt>
                <c:pt idx="36">
                  <c:v>47.23</c:v>
                </c:pt>
                <c:pt idx="37">
                  <c:v>81.38</c:v>
                </c:pt>
                <c:pt idx="38">
                  <c:v>43.97</c:v>
                </c:pt>
                <c:pt idx="39">
                  <c:v>70.03</c:v>
                </c:pt>
                <c:pt idx="40">
                  <c:v>35.33</c:v>
                </c:pt>
                <c:pt idx="41">
                  <c:v>56.93</c:v>
                </c:pt>
                <c:pt idx="42">
                  <c:v>66.489999999999995</c:v>
                </c:pt>
                <c:pt idx="43">
                  <c:v>61.57</c:v>
                </c:pt>
                <c:pt idx="44">
                  <c:v>57.82</c:v>
                </c:pt>
                <c:pt idx="45">
                  <c:v>65.150000000000006</c:v>
                </c:pt>
                <c:pt idx="46">
                  <c:v>88.91</c:v>
                </c:pt>
                <c:pt idx="47">
                  <c:v>65.59</c:v>
                </c:pt>
                <c:pt idx="48">
                  <c:v>76.42</c:v>
                </c:pt>
                <c:pt idx="49">
                  <c:v>41.82</c:v>
                </c:pt>
                <c:pt idx="50">
                  <c:v>75.650000000000006</c:v>
                </c:pt>
                <c:pt idx="51">
                  <c:v>80.31</c:v>
                </c:pt>
                <c:pt idx="52">
                  <c:v>46.43</c:v>
                </c:pt>
                <c:pt idx="53">
                  <c:v>67.59</c:v>
                </c:pt>
                <c:pt idx="54">
                  <c:v>84.81</c:v>
                </c:pt>
                <c:pt idx="55">
                  <c:v>46.08</c:v>
                </c:pt>
                <c:pt idx="56">
                  <c:v>56.99</c:v>
                </c:pt>
                <c:pt idx="57">
                  <c:v>45.11</c:v>
                </c:pt>
                <c:pt idx="58">
                  <c:v>84.53</c:v>
                </c:pt>
                <c:pt idx="59">
                  <c:v>72.44</c:v>
                </c:pt>
                <c:pt idx="60">
                  <c:v>72.23</c:v>
                </c:pt>
                <c:pt idx="61">
                  <c:v>43.01</c:v>
                </c:pt>
                <c:pt idx="62">
                  <c:v>76.59</c:v>
                </c:pt>
                <c:pt idx="63">
                  <c:v>37.58</c:v>
                </c:pt>
                <c:pt idx="64">
                  <c:v>75.94</c:v>
                </c:pt>
                <c:pt idx="65">
                  <c:v>88.85</c:v>
                </c:pt>
                <c:pt idx="66">
                  <c:v>87.35</c:v>
                </c:pt>
                <c:pt idx="67">
                  <c:v>84.08</c:v>
                </c:pt>
                <c:pt idx="68">
                  <c:v>49.21</c:v>
                </c:pt>
                <c:pt idx="69">
                  <c:v>69.42</c:v>
                </c:pt>
                <c:pt idx="70">
                  <c:v>80.459999999999994</c:v>
                </c:pt>
                <c:pt idx="71">
                  <c:v>66.040000000000006</c:v>
                </c:pt>
                <c:pt idx="72">
                  <c:v>46.61</c:v>
                </c:pt>
                <c:pt idx="73">
                  <c:v>72.459999999999994</c:v>
                </c:pt>
                <c:pt idx="74">
                  <c:v>78.58</c:v>
                </c:pt>
                <c:pt idx="75">
                  <c:v>38.630000000000003</c:v>
                </c:pt>
                <c:pt idx="76">
                  <c:v>74.87</c:v>
                </c:pt>
                <c:pt idx="77">
                  <c:v>79.67</c:v>
                </c:pt>
                <c:pt idx="78">
                  <c:v>50.43</c:v>
                </c:pt>
                <c:pt idx="79">
                  <c:v>60.25</c:v>
                </c:pt>
                <c:pt idx="80">
                  <c:v>46.89</c:v>
                </c:pt>
                <c:pt idx="81">
                  <c:v>55.46</c:v>
                </c:pt>
                <c:pt idx="82">
                  <c:v>44.46</c:v>
                </c:pt>
                <c:pt idx="83">
                  <c:v>80.03</c:v>
                </c:pt>
                <c:pt idx="84">
                  <c:v>68.41</c:v>
                </c:pt>
                <c:pt idx="85">
                  <c:v>69.900000000000006</c:v>
                </c:pt>
                <c:pt idx="86">
                  <c:v>80.510000000000005</c:v>
                </c:pt>
                <c:pt idx="87">
                  <c:v>40.340000000000003</c:v>
                </c:pt>
                <c:pt idx="88">
                  <c:v>85.35</c:v>
                </c:pt>
                <c:pt idx="89">
                  <c:v>65.8</c:v>
                </c:pt>
                <c:pt idx="90">
                  <c:v>44.64</c:v>
                </c:pt>
                <c:pt idx="91">
                  <c:v>65.53</c:v>
                </c:pt>
                <c:pt idx="92">
                  <c:v>63.8</c:v>
                </c:pt>
                <c:pt idx="93">
                  <c:v>86.53</c:v>
                </c:pt>
                <c:pt idx="94">
                  <c:v>80.87</c:v>
                </c:pt>
                <c:pt idx="95">
                  <c:v>60.53</c:v>
                </c:pt>
                <c:pt idx="96">
                  <c:v>65.77</c:v>
                </c:pt>
                <c:pt idx="97">
                  <c:v>71.83</c:v>
                </c:pt>
                <c:pt idx="98">
                  <c:v>53.33</c:v>
                </c:pt>
                <c:pt idx="99">
                  <c:v>77.75</c:v>
                </c:pt>
                <c:pt idx="100">
                  <c:v>82.73</c:v>
                </c:pt>
                <c:pt idx="101">
                  <c:v>39.47</c:v>
                </c:pt>
                <c:pt idx="102">
                  <c:v>42.83</c:v>
                </c:pt>
                <c:pt idx="103">
                  <c:v>34.659999999999997</c:v>
                </c:pt>
                <c:pt idx="104">
                  <c:v>72.19</c:v>
                </c:pt>
                <c:pt idx="105">
                  <c:v>69.97</c:v>
                </c:pt>
                <c:pt idx="106">
                  <c:v>81.319999999999993</c:v>
                </c:pt>
                <c:pt idx="107">
                  <c:v>46.61</c:v>
                </c:pt>
                <c:pt idx="108">
                  <c:v>46.13</c:v>
                </c:pt>
                <c:pt idx="109">
                  <c:v>36.08</c:v>
                </c:pt>
                <c:pt idx="110">
                  <c:v>63.04</c:v>
                </c:pt>
                <c:pt idx="111">
                  <c:v>69.47</c:v>
                </c:pt>
                <c:pt idx="112">
                  <c:v>37.65</c:v>
                </c:pt>
                <c:pt idx="113">
                  <c:v>67.709999999999994</c:v>
                </c:pt>
                <c:pt idx="114">
                  <c:v>82.3</c:v>
                </c:pt>
                <c:pt idx="115">
                  <c:v>34.869999999999997</c:v>
                </c:pt>
                <c:pt idx="116">
                  <c:v>50.52</c:v>
                </c:pt>
                <c:pt idx="117">
                  <c:v>81.17</c:v>
                </c:pt>
                <c:pt idx="118">
                  <c:v>78.239999999999995</c:v>
                </c:pt>
                <c:pt idx="119">
                  <c:v>37.51</c:v>
                </c:pt>
                <c:pt idx="120">
                  <c:v>80.91</c:v>
                </c:pt>
                <c:pt idx="121">
                  <c:v>77.8</c:v>
                </c:pt>
                <c:pt idx="122">
                  <c:v>74.41</c:v>
                </c:pt>
                <c:pt idx="123">
                  <c:v>50.48</c:v>
                </c:pt>
                <c:pt idx="124">
                  <c:v>78.010000000000005</c:v>
                </c:pt>
                <c:pt idx="125">
                  <c:v>84.53</c:v>
                </c:pt>
                <c:pt idx="126">
                  <c:v>72.97</c:v>
                </c:pt>
                <c:pt idx="127">
                  <c:v>73.89</c:v>
                </c:pt>
                <c:pt idx="128">
                  <c:v>71.28</c:v>
                </c:pt>
                <c:pt idx="129">
                  <c:v>43.88</c:v>
                </c:pt>
                <c:pt idx="130">
                  <c:v>79.53</c:v>
                </c:pt>
                <c:pt idx="131">
                  <c:v>51.38</c:v>
                </c:pt>
                <c:pt idx="132">
                  <c:v>39.96</c:v>
                </c:pt>
                <c:pt idx="133">
                  <c:v>70.09</c:v>
                </c:pt>
                <c:pt idx="134">
                  <c:v>80.3</c:v>
                </c:pt>
                <c:pt idx="135">
                  <c:v>40.01</c:v>
                </c:pt>
                <c:pt idx="136">
                  <c:v>75.83</c:v>
                </c:pt>
                <c:pt idx="137">
                  <c:v>35.340000000000003</c:v>
                </c:pt>
                <c:pt idx="138">
                  <c:v>74.58</c:v>
                </c:pt>
                <c:pt idx="139">
                  <c:v>74.61</c:v>
                </c:pt>
                <c:pt idx="140">
                  <c:v>80.709999999999994</c:v>
                </c:pt>
                <c:pt idx="141">
                  <c:v>81.95</c:v>
                </c:pt>
                <c:pt idx="142">
                  <c:v>82.12</c:v>
                </c:pt>
                <c:pt idx="143">
                  <c:v>88.89</c:v>
                </c:pt>
                <c:pt idx="144">
                  <c:v>83.66</c:v>
                </c:pt>
                <c:pt idx="145">
                  <c:v>63.26</c:v>
                </c:pt>
                <c:pt idx="146">
                  <c:v>87.16</c:v>
                </c:pt>
                <c:pt idx="147">
                  <c:v>63.36</c:v>
                </c:pt>
                <c:pt idx="148">
                  <c:v>43.07</c:v>
                </c:pt>
                <c:pt idx="149">
                  <c:v>56.2</c:v>
                </c:pt>
                <c:pt idx="150">
                  <c:v>74.38</c:v>
                </c:pt>
                <c:pt idx="151">
                  <c:v>57.2</c:v>
                </c:pt>
                <c:pt idx="152">
                  <c:v>67.349999999999994</c:v>
                </c:pt>
                <c:pt idx="153">
                  <c:v>78.569999999999993</c:v>
                </c:pt>
                <c:pt idx="154">
                  <c:v>78.959999999999994</c:v>
                </c:pt>
                <c:pt idx="155">
                  <c:v>80.47</c:v>
                </c:pt>
                <c:pt idx="156">
                  <c:v>47.9</c:v>
                </c:pt>
                <c:pt idx="157">
                  <c:v>127.09</c:v>
                </c:pt>
                <c:pt idx="158">
                  <c:v>88.82</c:v>
                </c:pt>
                <c:pt idx="159">
                  <c:v>61.09</c:v>
                </c:pt>
                <c:pt idx="160">
                  <c:v>48.03</c:v>
                </c:pt>
                <c:pt idx="161">
                  <c:v>58.95</c:v>
                </c:pt>
                <c:pt idx="162">
                  <c:v>75.8</c:v>
                </c:pt>
                <c:pt idx="163">
                  <c:v>38.46</c:v>
                </c:pt>
                <c:pt idx="164">
                  <c:v>76.319999999999993</c:v>
                </c:pt>
                <c:pt idx="165">
                  <c:v>49.89</c:v>
                </c:pt>
                <c:pt idx="166">
                  <c:v>46.98</c:v>
                </c:pt>
                <c:pt idx="167">
                  <c:v>75.03</c:v>
                </c:pt>
                <c:pt idx="168">
                  <c:v>76.81</c:v>
                </c:pt>
                <c:pt idx="169">
                  <c:v>62.06</c:v>
                </c:pt>
                <c:pt idx="170">
                  <c:v>41.28</c:v>
                </c:pt>
                <c:pt idx="171">
                  <c:v>67.849999999999994</c:v>
                </c:pt>
                <c:pt idx="172">
                  <c:v>33.33</c:v>
                </c:pt>
                <c:pt idx="173">
                  <c:v>39.86</c:v>
                </c:pt>
                <c:pt idx="174">
                  <c:v>55.77</c:v>
                </c:pt>
                <c:pt idx="175">
                  <c:v>78.11</c:v>
                </c:pt>
                <c:pt idx="176">
                  <c:v>81.58</c:v>
                </c:pt>
                <c:pt idx="177">
                  <c:v>39.85</c:v>
                </c:pt>
                <c:pt idx="178">
                  <c:v>79.36</c:v>
                </c:pt>
                <c:pt idx="179">
                  <c:v>55.35</c:v>
                </c:pt>
                <c:pt idx="180">
                  <c:v>83.07</c:v>
                </c:pt>
                <c:pt idx="181">
                  <c:v>64.099999999999994</c:v>
                </c:pt>
                <c:pt idx="182">
                  <c:v>153.81</c:v>
                </c:pt>
                <c:pt idx="183">
                  <c:v>79.52</c:v>
                </c:pt>
                <c:pt idx="184">
                  <c:v>83.42</c:v>
                </c:pt>
                <c:pt idx="185">
                  <c:v>77.349999999999994</c:v>
                </c:pt>
                <c:pt idx="186">
                  <c:v>68.94</c:v>
                </c:pt>
                <c:pt idx="187">
                  <c:v>78.760000000000005</c:v>
                </c:pt>
                <c:pt idx="188">
                  <c:v>51.5</c:v>
                </c:pt>
                <c:pt idx="189">
                  <c:v>36.31</c:v>
                </c:pt>
                <c:pt idx="190">
                  <c:v>64.510000000000005</c:v>
                </c:pt>
                <c:pt idx="191">
                  <c:v>64.2</c:v>
                </c:pt>
                <c:pt idx="192">
                  <c:v>61.76</c:v>
                </c:pt>
                <c:pt idx="193">
                  <c:v>48.86</c:v>
                </c:pt>
                <c:pt idx="194">
                  <c:v>83.55</c:v>
                </c:pt>
                <c:pt idx="195">
                  <c:v>34.04</c:v>
                </c:pt>
                <c:pt idx="196">
                  <c:v>32.909999999999997</c:v>
                </c:pt>
                <c:pt idx="197">
                  <c:v>84.69</c:v>
                </c:pt>
                <c:pt idx="198">
                  <c:v>71.23</c:v>
                </c:pt>
                <c:pt idx="199">
                  <c:v>81.58</c:v>
                </c:pt>
                <c:pt idx="200">
                  <c:v>73.040000000000006</c:v>
                </c:pt>
                <c:pt idx="201">
                  <c:v>42.39</c:v>
                </c:pt>
                <c:pt idx="202">
                  <c:v>57.86</c:v>
                </c:pt>
                <c:pt idx="203">
                  <c:v>82.37</c:v>
                </c:pt>
                <c:pt idx="204">
                  <c:v>44.33</c:v>
                </c:pt>
                <c:pt idx="205">
                  <c:v>85.01</c:v>
                </c:pt>
                <c:pt idx="206">
                  <c:v>59.64</c:v>
                </c:pt>
                <c:pt idx="207">
                  <c:v>76.84</c:v>
                </c:pt>
                <c:pt idx="208">
                  <c:v>59.7</c:v>
                </c:pt>
                <c:pt idx="209">
                  <c:v>45.08</c:v>
                </c:pt>
                <c:pt idx="210">
                  <c:v>66.180000000000007</c:v>
                </c:pt>
                <c:pt idx="211">
                  <c:v>81.25</c:v>
                </c:pt>
                <c:pt idx="212">
                  <c:v>43.63</c:v>
                </c:pt>
                <c:pt idx="213">
                  <c:v>40.47</c:v>
                </c:pt>
                <c:pt idx="214">
                  <c:v>56.01</c:v>
                </c:pt>
                <c:pt idx="215">
                  <c:v>65.19</c:v>
                </c:pt>
                <c:pt idx="216">
                  <c:v>81.900000000000006</c:v>
                </c:pt>
                <c:pt idx="217">
                  <c:v>60.94</c:v>
                </c:pt>
                <c:pt idx="218">
                  <c:v>79.81</c:v>
                </c:pt>
                <c:pt idx="219">
                  <c:v>60.75</c:v>
                </c:pt>
                <c:pt idx="220">
                  <c:v>83.97</c:v>
                </c:pt>
                <c:pt idx="221">
                  <c:v>85.54</c:v>
                </c:pt>
                <c:pt idx="222">
                  <c:v>78.77</c:v>
                </c:pt>
                <c:pt idx="223">
                  <c:v>78.84</c:v>
                </c:pt>
                <c:pt idx="224">
                  <c:v>52.7</c:v>
                </c:pt>
                <c:pt idx="225">
                  <c:v>81.61</c:v>
                </c:pt>
                <c:pt idx="226">
                  <c:v>84.71</c:v>
                </c:pt>
                <c:pt idx="227">
                  <c:v>76.56</c:v>
                </c:pt>
                <c:pt idx="228">
                  <c:v>43.83</c:v>
                </c:pt>
                <c:pt idx="229">
                  <c:v>72.03</c:v>
                </c:pt>
                <c:pt idx="230">
                  <c:v>77.599999999999994</c:v>
                </c:pt>
                <c:pt idx="231">
                  <c:v>43.49</c:v>
                </c:pt>
                <c:pt idx="232">
                  <c:v>83.91</c:v>
                </c:pt>
                <c:pt idx="233">
                  <c:v>73.27</c:v>
                </c:pt>
                <c:pt idx="234">
                  <c:v>77.05</c:v>
                </c:pt>
                <c:pt idx="235">
                  <c:v>44.33</c:v>
                </c:pt>
                <c:pt idx="236">
                  <c:v>71.739999999999995</c:v>
                </c:pt>
                <c:pt idx="237">
                  <c:v>70.040000000000006</c:v>
                </c:pt>
                <c:pt idx="238">
                  <c:v>49.84</c:v>
                </c:pt>
                <c:pt idx="239">
                  <c:v>63.18</c:v>
                </c:pt>
                <c:pt idx="240">
                  <c:v>66.010000000000005</c:v>
                </c:pt>
                <c:pt idx="241">
                  <c:v>78.41</c:v>
                </c:pt>
                <c:pt idx="242">
                  <c:v>41.39</c:v>
                </c:pt>
                <c:pt idx="243">
                  <c:v>84.88</c:v>
                </c:pt>
                <c:pt idx="244">
                  <c:v>85.24</c:v>
                </c:pt>
                <c:pt idx="245">
                  <c:v>41.89</c:v>
                </c:pt>
                <c:pt idx="246">
                  <c:v>65.900000000000006</c:v>
                </c:pt>
                <c:pt idx="247">
                  <c:v>76.77</c:v>
                </c:pt>
                <c:pt idx="248">
                  <c:v>77.47</c:v>
                </c:pt>
                <c:pt idx="249">
                  <c:v>41.86</c:v>
                </c:pt>
                <c:pt idx="250">
                  <c:v>75.84</c:v>
                </c:pt>
                <c:pt idx="251">
                  <c:v>49.78</c:v>
                </c:pt>
                <c:pt idx="252">
                  <c:v>51.56</c:v>
                </c:pt>
                <c:pt idx="253">
                  <c:v>41.16</c:v>
                </c:pt>
                <c:pt idx="254">
                  <c:v>86.58</c:v>
                </c:pt>
                <c:pt idx="255">
                  <c:v>47.74</c:v>
                </c:pt>
                <c:pt idx="256">
                  <c:v>79.09</c:v>
                </c:pt>
                <c:pt idx="257">
                  <c:v>72.040000000000006</c:v>
                </c:pt>
                <c:pt idx="258">
                  <c:v>55.04</c:v>
                </c:pt>
                <c:pt idx="259">
                  <c:v>41.49</c:v>
                </c:pt>
                <c:pt idx="260">
                  <c:v>79.36</c:v>
                </c:pt>
                <c:pt idx="261">
                  <c:v>41.35</c:v>
                </c:pt>
                <c:pt idx="262">
                  <c:v>52.84</c:v>
                </c:pt>
                <c:pt idx="263">
                  <c:v>54.47</c:v>
                </c:pt>
                <c:pt idx="264">
                  <c:v>73.180000000000007</c:v>
                </c:pt>
                <c:pt idx="265">
                  <c:v>73.41</c:v>
                </c:pt>
                <c:pt idx="266">
                  <c:v>67.91</c:v>
                </c:pt>
                <c:pt idx="267">
                  <c:v>35.979999999999997</c:v>
                </c:pt>
                <c:pt idx="268">
                  <c:v>47.53</c:v>
                </c:pt>
                <c:pt idx="269">
                  <c:v>88.12</c:v>
                </c:pt>
                <c:pt idx="270">
                  <c:v>69.349999999999994</c:v>
                </c:pt>
                <c:pt idx="271">
                  <c:v>67.58</c:v>
                </c:pt>
                <c:pt idx="272">
                  <c:v>64.63</c:v>
                </c:pt>
                <c:pt idx="273">
                  <c:v>44.49</c:v>
                </c:pt>
                <c:pt idx="274">
                  <c:v>84.29</c:v>
                </c:pt>
                <c:pt idx="275">
                  <c:v>46.28</c:v>
                </c:pt>
                <c:pt idx="276">
                  <c:v>60.72</c:v>
                </c:pt>
                <c:pt idx="277">
                  <c:v>49.42</c:v>
                </c:pt>
                <c:pt idx="278">
                  <c:v>80.47</c:v>
                </c:pt>
                <c:pt idx="279">
                  <c:v>78.319999999999993</c:v>
                </c:pt>
                <c:pt idx="280">
                  <c:v>42.06</c:v>
                </c:pt>
                <c:pt idx="281">
                  <c:v>80.67</c:v>
                </c:pt>
                <c:pt idx="282">
                  <c:v>59.99</c:v>
                </c:pt>
                <c:pt idx="283">
                  <c:v>75.150000000000006</c:v>
                </c:pt>
                <c:pt idx="284">
                  <c:v>77.14</c:v>
                </c:pt>
                <c:pt idx="285">
                  <c:v>62.42</c:v>
                </c:pt>
                <c:pt idx="286">
                  <c:v>79.819999999999993</c:v>
                </c:pt>
                <c:pt idx="287">
                  <c:v>34.78</c:v>
                </c:pt>
                <c:pt idx="288">
                  <c:v>57.51</c:v>
                </c:pt>
                <c:pt idx="289">
                  <c:v>73.099999999999994</c:v>
                </c:pt>
                <c:pt idx="290">
                  <c:v>49.84</c:v>
                </c:pt>
                <c:pt idx="291">
                  <c:v>71.05</c:v>
                </c:pt>
                <c:pt idx="292">
                  <c:v>63.89</c:v>
                </c:pt>
                <c:pt idx="293">
                  <c:v>41.7</c:v>
                </c:pt>
                <c:pt idx="294">
                  <c:v>39.36</c:v>
                </c:pt>
                <c:pt idx="295">
                  <c:v>76.56</c:v>
                </c:pt>
                <c:pt idx="296">
                  <c:v>33.520000000000003</c:v>
                </c:pt>
                <c:pt idx="297">
                  <c:v>52.35</c:v>
                </c:pt>
                <c:pt idx="298">
                  <c:v>54.7</c:v>
                </c:pt>
                <c:pt idx="299">
                  <c:v>78.760000000000005</c:v>
                </c:pt>
                <c:pt idx="300">
                  <c:v>40.15</c:v>
                </c:pt>
                <c:pt idx="301">
                  <c:v>85.4</c:v>
                </c:pt>
                <c:pt idx="302">
                  <c:v>70.13</c:v>
                </c:pt>
                <c:pt idx="303">
                  <c:v>51.58</c:v>
                </c:pt>
                <c:pt idx="304">
                  <c:v>62.12</c:v>
                </c:pt>
                <c:pt idx="305">
                  <c:v>49.58</c:v>
                </c:pt>
                <c:pt idx="306">
                  <c:v>158.38999999999999</c:v>
                </c:pt>
                <c:pt idx="307">
                  <c:v>66.77</c:v>
                </c:pt>
                <c:pt idx="308">
                  <c:v>75.19</c:v>
                </c:pt>
                <c:pt idx="309">
                  <c:v>39.299999999999997</c:v>
                </c:pt>
                <c:pt idx="310">
                  <c:v>37</c:v>
                </c:pt>
                <c:pt idx="311">
                  <c:v>85.84</c:v>
                </c:pt>
                <c:pt idx="312">
                  <c:v>72.819999999999993</c:v>
                </c:pt>
                <c:pt idx="313">
                  <c:v>46.84</c:v>
                </c:pt>
                <c:pt idx="314">
                  <c:v>118.63999999999999</c:v>
                </c:pt>
                <c:pt idx="315">
                  <c:v>89</c:v>
                </c:pt>
                <c:pt idx="316">
                  <c:v>43.63</c:v>
                </c:pt>
                <c:pt idx="317">
                  <c:v>55.2</c:v>
                </c:pt>
                <c:pt idx="318">
                  <c:v>67.39</c:v>
                </c:pt>
                <c:pt idx="319">
                  <c:v>71.33</c:v>
                </c:pt>
                <c:pt idx="320">
                  <c:v>39.86</c:v>
                </c:pt>
                <c:pt idx="321">
                  <c:v>86.81</c:v>
                </c:pt>
                <c:pt idx="322">
                  <c:v>91.15</c:v>
                </c:pt>
                <c:pt idx="323">
                  <c:v>81.56</c:v>
                </c:pt>
                <c:pt idx="324">
                  <c:v>80.72</c:v>
                </c:pt>
                <c:pt idx="325">
                  <c:v>53.54</c:v>
                </c:pt>
                <c:pt idx="326">
                  <c:v>82.95</c:v>
                </c:pt>
                <c:pt idx="327">
                  <c:v>76.2</c:v>
                </c:pt>
                <c:pt idx="328">
                  <c:v>51.68</c:v>
                </c:pt>
                <c:pt idx="329">
                  <c:v>68.010000000000005</c:v>
                </c:pt>
                <c:pt idx="330">
                  <c:v>71.03</c:v>
                </c:pt>
                <c:pt idx="331">
                  <c:v>65.819999999999993</c:v>
                </c:pt>
                <c:pt idx="332">
                  <c:v>77.5</c:v>
                </c:pt>
                <c:pt idx="333">
                  <c:v>73.88</c:v>
                </c:pt>
                <c:pt idx="334">
                  <c:v>71.86</c:v>
                </c:pt>
                <c:pt idx="335">
                  <c:v>51.87</c:v>
                </c:pt>
                <c:pt idx="336">
                  <c:v>81.75</c:v>
                </c:pt>
                <c:pt idx="337">
                  <c:v>69.08</c:v>
                </c:pt>
                <c:pt idx="338">
                  <c:v>65.72</c:v>
                </c:pt>
                <c:pt idx="339">
                  <c:v>90.97</c:v>
                </c:pt>
                <c:pt idx="340">
                  <c:v>39.96</c:v>
                </c:pt>
                <c:pt idx="341">
                  <c:v>81.510000000000005</c:v>
                </c:pt>
                <c:pt idx="342">
                  <c:v>66.08</c:v>
                </c:pt>
                <c:pt idx="343">
                  <c:v>74.84</c:v>
                </c:pt>
                <c:pt idx="344">
                  <c:v>78.36</c:v>
                </c:pt>
                <c:pt idx="345">
                  <c:v>59.05</c:v>
                </c:pt>
                <c:pt idx="346">
                  <c:v>63.88</c:v>
                </c:pt>
                <c:pt idx="347">
                  <c:v>43.77</c:v>
                </c:pt>
                <c:pt idx="348">
                  <c:v>76.760000000000005</c:v>
                </c:pt>
                <c:pt idx="349">
                  <c:v>74.489999999999995</c:v>
                </c:pt>
                <c:pt idx="350">
                  <c:v>50.52</c:v>
                </c:pt>
                <c:pt idx="351">
                  <c:v>53.92</c:v>
                </c:pt>
                <c:pt idx="352">
                  <c:v>85.61</c:v>
                </c:pt>
                <c:pt idx="353">
                  <c:v>75.319999999999993</c:v>
                </c:pt>
                <c:pt idx="354">
                  <c:v>85.84</c:v>
                </c:pt>
                <c:pt idx="355">
                  <c:v>59.21</c:v>
                </c:pt>
                <c:pt idx="356">
                  <c:v>66.8</c:v>
                </c:pt>
                <c:pt idx="357">
                  <c:v>84.95</c:v>
                </c:pt>
                <c:pt idx="358">
                  <c:v>37.68</c:v>
                </c:pt>
                <c:pt idx="359">
                  <c:v>49.35</c:v>
                </c:pt>
                <c:pt idx="360">
                  <c:v>56.64</c:v>
                </c:pt>
                <c:pt idx="361">
                  <c:v>55.13</c:v>
                </c:pt>
                <c:pt idx="362">
                  <c:v>80.59</c:v>
                </c:pt>
                <c:pt idx="363">
                  <c:v>70.66</c:v>
                </c:pt>
                <c:pt idx="364">
                  <c:v>89.21</c:v>
                </c:pt>
                <c:pt idx="365">
                  <c:v>79.180000000000007</c:v>
                </c:pt>
                <c:pt idx="366">
                  <c:v>114.69</c:v>
                </c:pt>
                <c:pt idx="367">
                  <c:v>79.599999999999994</c:v>
                </c:pt>
                <c:pt idx="368">
                  <c:v>88.04</c:v>
                </c:pt>
                <c:pt idx="369">
                  <c:v>57.76</c:v>
                </c:pt>
                <c:pt idx="370">
                  <c:v>56.14</c:v>
                </c:pt>
                <c:pt idx="371">
                  <c:v>78.599999999999994</c:v>
                </c:pt>
                <c:pt idx="372">
                  <c:v>63.3</c:v>
                </c:pt>
                <c:pt idx="373">
                  <c:v>67.510000000000005</c:v>
                </c:pt>
                <c:pt idx="374">
                  <c:v>74.59</c:v>
                </c:pt>
                <c:pt idx="375">
                  <c:v>54.35</c:v>
                </c:pt>
                <c:pt idx="376">
                  <c:v>42.6</c:v>
                </c:pt>
                <c:pt idx="377">
                  <c:v>77.44</c:v>
                </c:pt>
                <c:pt idx="378">
                  <c:v>81.37</c:v>
                </c:pt>
                <c:pt idx="379">
                  <c:v>93.45</c:v>
                </c:pt>
                <c:pt idx="380">
                  <c:v>67.69</c:v>
                </c:pt>
                <c:pt idx="381">
                  <c:v>53.44</c:v>
                </c:pt>
                <c:pt idx="382">
                  <c:v>68.680000000000007</c:v>
                </c:pt>
                <c:pt idx="383">
                  <c:v>88.97</c:v>
                </c:pt>
                <c:pt idx="384">
                  <c:v>73.209999999999994</c:v>
                </c:pt>
                <c:pt idx="385">
                  <c:v>56.66</c:v>
                </c:pt>
                <c:pt idx="386">
                  <c:v>84.59</c:v>
                </c:pt>
                <c:pt idx="387">
                  <c:v>56.64</c:v>
                </c:pt>
                <c:pt idx="388">
                  <c:v>84.29</c:v>
                </c:pt>
                <c:pt idx="389">
                  <c:v>57.11</c:v>
                </c:pt>
                <c:pt idx="390">
                  <c:v>152.67000000000002</c:v>
                </c:pt>
                <c:pt idx="391">
                  <c:v>90.75</c:v>
                </c:pt>
                <c:pt idx="392">
                  <c:v>83.86</c:v>
                </c:pt>
                <c:pt idx="393">
                  <c:v>43.57</c:v>
                </c:pt>
                <c:pt idx="394">
                  <c:v>87.23</c:v>
                </c:pt>
                <c:pt idx="395">
                  <c:v>74.62</c:v>
                </c:pt>
                <c:pt idx="396">
                  <c:v>74.180000000000007</c:v>
                </c:pt>
                <c:pt idx="397">
                  <c:v>54.37</c:v>
                </c:pt>
                <c:pt idx="398">
                  <c:v>73.930000000000007</c:v>
                </c:pt>
                <c:pt idx="399">
                  <c:v>86.41</c:v>
                </c:pt>
                <c:pt idx="400">
                  <c:v>81.290000000000006</c:v>
                </c:pt>
                <c:pt idx="401">
                  <c:v>78.67</c:v>
                </c:pt>
                <c:pt idx="402">
                  <c:v>55.74</c:v>
                </c:pt>
                <c:pt idx="403">
                  <c:v>42.84</c:v>
                </c:pt>
                <c:pt idx="404">
                  <c:v>84.59</c:v>
                </c:pt>
                <c:pt idx="405">
                  <c:v>155.55000000000001</c:v>
                </c:pt>
                <c:pt idx="406">
                  <c:v>42.51</c:v>
                </c:pt>
                <c:pt idx="407">
                  <c:v>50.19</c:v>
                </c:pt>
                <c:pt idx="408">
                  <c:v>119.79</c:v>
                </c:pt>
                <c:pt idx="409">
                  <c:v>76.209999999999994</c:v>
                </c:pt>
                <c:pt idx="410">
                  <c:v>40.18</c:v>
                </c:pt>
                <c:pt idx="411">
                  <c:v>41.84</c:v>
                </c:pt>
                <c:pt idx="412">
                  <c:v>82.79</c:v>
                </c:pt>
                <c:pt idx="413">
                  <c:v>82.07</c:v>
                </c:pt>
                <c:pt idx="414">
                  <c:v>76.27</c:v>
                </c:pt>
                <c:pt idx="415">
                  <c:v>86.76</c:v>
                </c:pt>
                <c:pt idx="416">
                  <c:v>91.37</c:v>
                </c:pt>
                <c:pt idx="417">
                  <c:v>39.19</c:v>
                </c:pt>
                <c:pt idx="418">
                  <c:v>78.680000000000007</c:v>
                </c:pt>
                <c:pt idx="419">
                  <c:v>38.520000000000003</c:v>
                </c:pt>
                <c:pt idx="420">
                  <c:v>76.02</c:v>
                </c:pt>
                <c:pt idx="421">
                  <c:v>38.94</c:v>
                </c:pt>
                <c:pt idx="422">
                  <c:v>80.05</c:v>
                </c:pt>
                <c:pt idx="423">
                  <c:v>66.47</c:v>
                </c:pt>
                <c:pt idx="424">
                  <c:v>79.569999999999993</c:v>
                </c:pt>
                <c:pt idx="425">
                  <c:v>85.26</c:v>
                </c:pt>
                <c:pt idx="426">
                  <c:v>161.06</c:v>
                </c:pt>
                <c:pt idx="427">
                  <c:v>66.989999999999995</c:v>
                </c:pt>
                <c:pt idx="428">
                  <c:v>86.19</c:v>
                </c:pt>
                <c:pt idx="429">
                  <c:v>38.35</c:v>
                </c:pt>
                <c:pt idx="430">
                  <c:v>43.41</c:v>
                </c:pt>
                <c:pt idx="431">
                  <c:v>87.09</c:v>
                </c:pt>
                <c:pt idx="432">
                  <c:v>79.61</c:v>
                </c:pt>
                <c:pt idx="433">
                  <c:v>73.94</c:v>
                </c:pt>
                <c:pt idx="434">
                  <c:v>84.98</c:v>
                </c:pt>
                <c:pt idx="435">
                  <c:v>72.23</c:v>
                </c:pt>
                <c:pt idx="436">
                  <c:v>44.4</c:v>
                </c:pt>
                <c:pt idx="437">
                  <c:v>79.97</c:v>
                </c:pt>
                <c:pt idx="438">
                  <c:v>83.89</c:v>
                </c:pt>
                <c:pt idx="439">
                  <c:v>46.14</c:v>
                </c:pt>
                <c:pt idx="440">
                  <c:v>81.03</c:v>
                </c:pt>
                <c:pt idx="441">
                  <c:v>32.99</c:v>
                </c:pt>
                <c:pt idx="442">
                  <c:v>60.7</c:v>
                </c:pt>
                <c:pt idx="443">
                  <c:v>66.260000000000005</c:v>
                </c:pt>
                <c:pt idx="444">
                  <c:v>38.96</c:v>
                </c:pt>
                <c:pt idx="445">
                  <c:v>78.790000000000006</c:v>
                </c:pt>
                <c:pt idx="446">
                  <c:v>76.87</c:v>
                </c:pt>
                <c:pt idx="447">
                  <c:v>51.65</c:v>
                </c:pt>
                <c:pt idx="448">
                  <c:v>70.61</c:v>
                </c:pt>
                <c:pt idx="449">
                  <c:v>40.04</c:v>
                </c:pt>
                <c:pt idx="450">
                  <c:v>56.78</c:v>
                </c:pt>
                <c:pt idx="451">
                  <c:v>52.84</c:v>
                </c:pt>
                <c:pt idx="452">
                  <c:v>77.88</c:v>
                </c:pt>
                <c:pt idx="453">
                  <c:v>80.989999999999995</c:v>
                </c:pt>
                <c:pt idx="454">
                  <c:v>87.85</c:v>
                </c:pt>
                <c:pt idx="455">
                  <c:v>69.2</c:v>
                </c:pt>
                <c:pt idx="456">
                  <c:v>45.44</c:v>
                </c:pt>
                <c:pt idx="457">
                  <c:v>65.22</c:v>
                </c:pt>
                <c:pt idx="458">
                  <c:v>91.1</c:v>
                </c:pt>
                <c:pt idx="459">
                  <c:v>63.37</c:v>
                </c:pt>
                <c:pt idx="460">
                  <c:v>36.979999999999997</c:v>
                </c:pt>
                <c:pt idx="461">
                  <c:v>39.25</c:v>
                </c:pt>
                <c:pt idx="462">
                  <c:v>130.80000000000001</c:v>
                </c:pt>
                <c:pt idx="463">
                  <c:v>106.11</c:v>
                </c:pt>
                <c:pt idx="464">
                  <c:v>38.93</c:v>
                </c:pt>
                <c:pt idx="465">
                  <c:v>83.71</c:v>
                </c:pt>
                <c:pt idx="466">
                  <c:v>73.95</c:v>
                </c:pt>
                <c:pt idx="467">
                  <c:v>84.45</c:v>
                </c:pt>
                <c:pt idx="468">
                  <c:v>150</c:v>
                </c:pt>
                <c:pt idx="469">
                  <c:v>87.46</c:v>
                </c:pt>
                <c:pt idx="470">
                  <c:v>78.19</c:v>
                </c:pt>
                <c:pt idx="471">
                  <c:v>48.73</c:v>
                </c:pt>
                <c:pt idx="472">
                  <c:v>77.69</c:v>
                </c:pt>
                <c:pt idx="473">
                  <c:v>49.13</c:v>
                </c:pt>
                <c:pt idx="474">
                  <c:v>38.909999999999997</c:v>
                </c:pt>
                <c:pt idx="475">
                  <c:v>73.489999999999995</c:v>
                </c:pt>
                <c:pt idx="476">
                  <c:v>76.87</c:v>
                </c:pt>
                <c:pt idx="477">
                  <c:v>76.239999999999995</c:v>
                </c:pt>
                <c:pt idx="478">
                  <c:v>76.900000000000006</c:v>
                </c:pt>
                <c:pt idx="479">
                  <c:v>56.89</c:v>
                </c:pt>
                <c:pt idx="480">
                  <c:v>75.55</c:v>
                </c:pt>
                <c:pt idx="481">
                  <c:v>57.99</c:v>
                </c:pt>
                <c:pt idx="482">
                  <c:v>83.47</c:v>
                </c:pt>
                <c:pt idx="483">
                  <c:v>60.23</c:v>
                </c:pt>
                <c:pt idx="484">
                  <c:v>49.99</c:v>
                </c:pt>
                <c:pt idx="485">
                  <c:v>42.04</c:v>
                </c:pt>
                <c:pt idx="486">
                  <c:v>72.55</c:v>
                </c:pt>
                <c:pt idx="487">
                  <c:v>50.6</c:v>
                </c:pt>
                <c:pt idx="488">
                  <c:v>51.3</c:v>
                </c:pt>
                <c:pt idx="489">
                  <c:v>83.53</c:v>
                </c:pt>
                <c:pt idx="490">
                  <c:v>55.6</c:v>
                </c:pt>
                <c:pt idx="491">
                  <c:v>41.18</c:v>
                </c:pt>
                <c:pt idx="492">
                  <c:v>70.290000000000006</c:v>
                </c:pt>
                <c:pt idx="493">
                  <c:v>79.400000000000006</c:v>
                </c:pt>
                <c:pt idx="494">
                  <c:v>32.6</c:v>
                </c:pt>
                <c:pt idx="495">
                  <c:v>52.67</c:v>
                </c:pt>
                <c:pt idx="496">
                  <c:v>62.79</c:v>
                </c:pt>
                <c:pt idx="497">
                  <c:v>68.25</c:v>
                </c:pt>
                <c:pt idx="498">
                  <c:v>62.26</c:v>
                </c:pt>
                <c:pt idx="499">
                  <c:v>67.8</c:v>
                </c:pt>
                <c:pt idx="500">
                  <c:v>85.86</c:v>
                </c:pt>
                <c:pt idx="501">
                  <c:v>168</c:v>
                </c:pt>
                <c:pt idx="502">
                  <c:v>66.180000000000007</c:v>
                </c:pt>
                <c:pt idx="503">
                  <c:v>42.32</c:v>
                </c:pt>
                <c:pt idx="504">
                  <c:v>84.79</c:v>
                </c:pt>
                <c:pt idx="505">
                  <c:v>52.17</c:v>
                </c:pt>
                <c:pt idx="506">
                  <c:v>69.95</c:v>
                </c:pt>
                <c:pt idx="507">
                  <c:v>52.56</c:v>
                </c:pt>
                <c:pt idx="508">
                  <c:v>69.959999999999994</c:v>
                </c:pt>
                <c:pt idx="509">
                  <c:v>32.840000000000003</c:v>
                </c:pt>
                <c:pt idx="510">
                  <c:v>62.2</c:v>
                </c:pt>
                <c:pt idx="511">
                  <c:v>66.63</c:v>
                </c:pt>
                <c:pt idx="512">
                  <c:v>47</c:v>
                </c:pt>
                <c:pt idx="513">
                  <c:v>78.150000000000006</c:v>
                </c:pt>
                <c:pt idx="514">
                  <c:v>52.7</c:v>
                </c:pt>
                <c:pt idx="515">
                  <c:v>53.68</c:v>
                </c:pt>
                <c:pt idx="516">
                  <c:v>69.010000000000005</c:v>
                </c:pt>
                <c:pt idx="517">
                  <c:v>37.32</c:v>
                </c:pt>
                <c:pt idx="518">
                  <c:v>70.92</c:v>
                </c:pt>
                <c:pt idx="519">
                  <c:v>87.85</c:v>
                </c:pt>
                <c:pt idx="520">
                  <c:v>69.17</c:v>
                </c:pt>
                <c:pt idx="521">
                  <c:v>87.26</c:v>
                </c:pt>
                <c:pt idx="522">
                  <c:v>46.13</c:v>
                </c:pt>
                <c:pt idx="523">
                  <c:v>36.869999999999997</c:v>
                </c:pt>
                <c:pt idx="524">
                  <c:v>36.619999999999997</c:v>
                </c:pt>
                <c:pt idx="525">
                  <c:v>84.25</c:v>
                </c:pt>
                <c:pt idx="526">
                  <c:v>63.43</c:v>
                </c:pt>
                <c:pt idx="527">
                  <c:v>69.62</c:v>
                </c:pt>
                <c:pt idx="528">
                  <c:v>149.44999999999999</c:v>
                </c:pt>
                <c:pt idx="529">
                  <c:v>70.44</c:v>
                </c:pt>
                <c:pt idx="530">
                  <c:v>86.78</c:v>
                </c:pt>
                <c:pt idx="531">
                  <c:v>85.73</c:v>
                </c:pt>
                <c:pt idx="532">
                  <c:v>68.72</c:v>
                </c:pt>
                <c:pt idx="533">
                  <c:v>39.53</c:v>
                </c:pt>
                <c:pt idx="534">
                  <c:v>43.67</c:v>
                </c:pt>
                <c:pt idx="535">
                  <c:v>57.64</c:v>
                </c:pt>
                <c:pt idx="536">
                  <c:v>35.21</c:v>
                </c:pt>
                <c:pt idx="537">
                  <c:v>57.7</c:v>
                </c:pt>
                <c:pt idx="538">
                  <c:v>76.06</c:v>
                </c:pt>
                <c:pt idx="539">
                  <c:v>74.63</c:v>
                </c:pt>
                <c:pt idx="540">
                  <c:v>80.959999999999994</c:v>
                </c:pt>
                <c:pt idx="541">
                  <c:v>63.45</c:v>
                </c:pt>
                <c:pt idx="542">
                  <c:v>80.22</c:v>
                </c:pt>
                <c:pt idx="543">
                  <c:v>78.83</c:v>
                </c:pt>
                <c:pt idx="544">
                  <c:v>45.7</c:v>
                </c:pt>
                <c:pt idx="545">
                  <c:v>68.58</c:v>
                </c:pt>
                <c:pt idx="546">
                  <c:v>71.14</c:v>
                </c:pt>
                <c:pt idx="547">
                  <c:v>43.7</c:v>
                </c:pt>
                <c:pt idx="548">
                  <c:v>89.66</c:v>
                </c:pt>
                <c:pt idx="549">
                  <c:v>43.65</c:v>
                </c:pt>
                <c:pt idx="550">
                  <c:v>38.1</c:v>
                </c:pt>
                <c:pt idx="551">
                  <c:v>73.94</c:v>
                </c:pt>
                <c:pt idx="552">
                  <c:v>66.17</c:v>
                </c:pt>
                <c:pt idx="553">
                  <c:v>59.22</c:v>
                </c:pt>
                <c:pt idx="554">
                  <c:v>62.14</c:v>
                </c:pt>
                <c:pt idx="555">
                  <c:v>35.76</c:v>
                </c:pt>
                <c:pt idx="556">
                  <c:v>50.87</c:v>
                </c:pt>
                <c:pt idx="557">
                  <c:v>77.05</c:v>
                </c:pt>
                <c:pt idx="558">
                  <c:v>73.89</c:v>
                </c:pt>
                <c:pt idx="559">
                  <c:v>82.41</c:v>
                </c:pt>
                <c:pt idx="560">
                  <c:v>35.49</c:v>
                </c:pt>
                <c:pt idx="561">
                  <c:v>63.99</c:v>
                </c:pt>
                <c:pt idx="562">
                  <c:v>79.510000000000005</c:v>
                </c:pt>
                <c:pt idx="563">
                  <c:v>81.67</c:v>
                </c:pt>
                <c:pt idx="564">
                  <c:v>156.44999999999999</c:v>
                </c:pt>
                <c:pt idx="565">
                  <c:v>79.22</c:v>
                </c:pt>
                <c:pt idx="566">
                  <c:v>61.88</c:v>
                </c:pt>
                <c:pt idx="567">
                  <c:v>67.260000000000005</c:v>
                </c:pt>
                <c:pt idx="568">
                  <c:v>45.53</c:v>
                </c:pt>
                <c:pt idx="569">
                  <c:v>77.2</c:v>
                </c:pt>
                <c:pt idx="570">
                  <c:v>79.83</c:v>
                </c:pt>
                <c:pt idx="571">
                  <c:v>77.31</c:v>
                </c:pt>
                <c:pt idx="572">
                  <c:v>66.14</c:v>
                </c:pt>
                <c:pt idx="573">
                  <c:v>44.72</c:v>
                </c:pt>
                <c:pt idx="574">
                  <c:v>66.83</c:v>
                </c:pt>
                <c:pt idx="575">
                  <c:v>36.369999999999997</c:v>
                </c:pt>
                <c:pt idx="576">
                  <c:v>61.87</c:v>
                </c:pt>
                <c:pt idx="577">
                  <c:v>35.65</c:v>
                </c:pt>
                <c:pt idx="578">
                  <c:v>35.11</c:v>
                </c:pt>
                <c:pt idx="579">
                  <c:v>82.52</c:v>
                </c:pt>
                <c:pt idx="580">
                  <c:v>35.79</c:v>
                </c:pt>
                <c:pt idx="581">
                  <c:v>68.47</c:v>
                </c:pt>
                <c:pt idx="582">
                  <c:v>74.319999999999993</c:v>
                </c:pt>
                <c:pt idx="583">
                  <c:v>67.94</c:v>
                </c:pt>
                <c:pt idx="584">
                  <c:v>77.510000000000005</c:v>
                </c:pt>
                <c:pt idx="585">
                  <c:v>44.73</c:v>
                </c:pt>
                <c:pt idx="586">
                  <c:v>80.64</c:v>
                </c:pt>
                <c:pt idx="587">
                  <c:v>86.06</c:v>
                </c:pt>
                <c:pt idx="588">
                  <c:v>81.59</c:v>
                </c:pt>
                <c:pt idx="589">
                  <c:v>87.3</c:v>
                </c:pt>
                <c:pt idx="590">
                  <c:v>49.19</c:v>
                </c:pt>
                <c:pt idx="591">
                  <c:v>57.64</c:v>
                </c:pt>
                <c:pt idx="592">
                  <c:v>67.28</c:v>
                </c:pt>
                <c:pt idx="593">
                  <c:v>35.61</c:v>
                </c:pt>
                <c:pt idx="594">
                  <c:v>82.72</c:v>
                </c:pt>
                <c:pt idx="595">
                  <c:v>71.84</c:v>
                </c:pt>
                <c:pt idx="596">
                  <c:v>70.05</c:v>
                </c:pt>
                <c:pt idx="597">
                  <c:v>78.53</c:v>
                </c:pt>
                <c:pt idx="598">
                  <c:v>43.6</c:v>
                </c:pt>
                <c:pt idx="599">
                  <c:v>59.05</c:v>
                </c:pt>
                <c:pt idx="600">
                  <c:v>73.19</c:v>
                </c:pt>
                <c:pt idx="601">
                  <c:v>58.22</c:v>
                </c:pt>
                <c:pt idx="602">
                  <c:v>36.909999999999997</c:v>
                </c:pt>
                <c:pt idx="603">
                  <c:v>64.75</c:v>
                </c:pt>
                <c:pt idx="604">
                  <c:v>85.03</c:v>
                </c:pt>
                <c:pt idx="605">
                  <c:v>73.569999999999993</c:v>
                </c:pt>
                <c:pt idx="606">
                  <c:v>79.52</c:v>
                </c:pt>
                <c:pt idx="607">
                  <c:v>80.94</c:v>
                </c:pt>
                <c:pt idx="608">
                  <c:v>84.54</c:v>
                </c:pt>
                <c:pt idx="609">
                  <c:v>56.39</c:v>
                </c:pt>
                <c:pt idx="610">
                  <c:v>64.790000000000006</c:v>
                </c:pt>
                <c:pt idx="611">
                  <c:v>67.36</c:v>
                </c:pt>
                <c:pt idx="612">
                  <c:v>69.11</c:v>
                </c:pt>
                <c:pt idx="613">
                  <c:v>79.94</c:v>
                </c:pt>
                <c:pt idx="614">
                  <c:v>61.82</c:v>
                </c:pt>
                <c:pt idx="615">
                  <c:v>40.06</c:v>
                </c:pt>
                <c:pt idx="616">
                  <c:v>70.2</c:v>
                </c:pt>
                <c:pt idx="617">
                  <c:v>164.94</c:v>
                </c:pt>
                <c:pt idx="618">
                  <c:v>78.349999999999994</c:v>
                </c:pt>
                <c:pt idx="619">
                  <c:v>71.89</c:v>
                </c:pt>
                <c:pt idx="620">
                  <c:v>81.98</c:v>
                </c:pt>
                <c:pt idx="621">
                  <c:v>58.21</c:v>
                </c:pt>
                <c:pt idx="622">
                  <c:v>85.23</c:v>
                </c:pt>
                <c:pt idx="623">
                  <c:v>80.39</c:v>
                </c:pt>
                <c:pt idx="624">
                  <c:v>77.290000000000006</c:v>
                </c:pt>
                <c:pt idx="625">
                  <c:v>78.37</c:v>
                </c:pt>
                <c:pt idx="626">
                  <c:v>59.51</c:v>
                </c:pt>
                <c:pt idx="627">
                  <c:v>75</c:v>
                </c:pt>
                <c:pt idx="628">
                  <c:v>48.86</c:v>
                </c:pt>
                <c:pt idx="629">
                  <c:v>42.44</c:v>
                </c:pt>
                <c:pt idx="630">
                  <c:v>67.64</c:v>
                </c:pt>
                <c:pt idx="631">
                  <c:v>54.08</c:v>
                </c:pt>
                <c:pt idx="632">
                  <c:v>61.88</c:v>
                </c:pt>
                <c:pt idx="633">
                  <c:v>76.28</c:v>
                </c:pt>
                <c:pt idx="634">
                  <c:v>77.56</c:v>
                </c:pt>
                <c:pt idx="635">
                  <c:v>80.38</c:v>
                </c:pt>
                <c:pt idx="636">
                  <c:v>53.22</c:v>
                </c:pt>
                <c:pt idx="637">
                  <c:v>35.659999999999997</c:v>
                </c:pt>
                <c:pt idx="638">
                  <c:v>82.38</c:v>
                </c:pt>
                <c:pt idx="639">
                  <c:v>60.23</c:v>
                </c:pt>
                <c:pt idx="640">
                  <c:v>49.67</c:v>
                </c:pt>
                <c:pt idx="641">
                  <c:v>87.97</c:v>
                </c:pt>
                <c:pt idx="642">
                  <c:v>80.55</c:v>
                </c:pt>
                <c:pt idx="643">
                  <c:v>41.47</c:v>
                </c:pt>
                <c:pt idx="644">
                  <c:v>75.92</c:v>
                </c:pt>
                <c:pt idx="645">
                  <c:v>55.6</c:v>
                </c:pt>
                <c:pt idx="646">
                  <c:v>80.459999999999994</c:v>
                </c:pt>
                <c:pt idx="647">
                  <c:v>60.39</c:v>
                </c:pt>
                <c:pt idx="648">
                  <c:v>80.09</c:v>
                </c:pt>
                <c:pt idx="649">
                  <c:v>38.35</c:v>
                </c:pt>
                <c:pt idx="650">
                  <c:v>72.599999999999994</c:v>
                </c:pt>
                <c:pt idx="651">
                  <c:v>56.7</c:v>
                </c:pt>
                <c:pt idx="652">
                  <c:v>61.72</c:v>
                </c:pt>
                <c:pt idx="653">
                  <c:v>78.739999999999995</c:v>
                </c:pt>
                <c:pt idx="654">
                  <c:v>74.06</c:v>
                </c:pt>
                <c:pt idx="655">
                  <c:v>44.16</c:v>
                </c:pt>
                <c:pt idx="656">
                  <c:v>37.01</c:v>
                </c:pt>
                <c:pt idx="657">
                  <c:v>66.400000000000006</c:v>
                </c:pt>
                <c:pt idx="658">
                  <c:v>55.32</c:v>
                </c:pt>
                <c:pt idx="659">
                  <c:v>77.25</c:v>
                </c:pt>
                <c:pt idx="660">
                  <c:v>41.67</c:v>
                </c:pt>
                <c:pt idx="661">
                  <c:v>41.73</c:v>
                </c:pt>
                <c:pt idx="662">
                  <c:v>57.05</c:v>
                </c:pt>
                <c:pt idx="663">
                  <c:v>74.709999999999994</c:v>
                </c:pt>
                <c:pt idx="664">
                  <c:v>71.03</c:v>
                </c:pt>
                <c:pt idx="665">
                  <c:v>77.63</c:v>
                </c:pt>
                <c:pt idx="666">
                  <c:v>77.22</c:v>
                </c:pt>
                <c:pt idx="667">
                  <c:v>74.06</c:v>
                </c:pt>
                <c:pt idx="668">
                  <c:v>59.61</c:v>
                </c:pt>
                <c:pt idx="669">
                  <c:v>56.56</c:v>
                </c:pt>
                <c:pt idx="670">
                  <c:v>119.87</c:v>
                </c:pt>
                <c:pt idx="671">
                  <c:v>66</c:v>
                </c:pt>
                <c:pt idx="672">
                  <c:v>75.7</c:v>
                </c:pt>
                <c:pt idx="673">
                  <c:v>77.36</c:v>
                </c:pt>
                <c:pt idx="674">
                  <c:v>43.84</c:v>
                </c:pt>
                <c:pt idx="675">
                  <c:v>72.069999999999993</c:v>
                </c:pt>
                <c:pt idx="676">
                  <c:v>78.540000000000006</c:v>
                </c:pt>
                <c:pt idx="677">
                  <c:v>61.84</c:v>
                </c:pt>
                <c:pt idx="678">
                  <c:v>123.52000000000001</c:v>
                </c:pt>
                <c:pt idx="679">
                  <c:v>137.13999999999999</c:v>
                </c:pt>
                <c:pt idx="680">
                  <c:v>63.11</c:v>
                </c:pt>
                <c:pt idx="681">
                  <c:v>69.58</c:v>
                </c:pt>
                <c:pt idx="682">
                  <c:v>60.91</c:v>
                </c:pt>
                <c:pt idx="683">
                  <c:v>83.17</c:v>
                </c:pt>
                <c:pt idx="684">
                  <c:v>37.47</c:v>
                </c:pt>
                <c:pt idx="685">
                  <c:v>79.97</c:v>
                </c:pt>
                <c:pt idx="686">
                  <c:v>77.95</c:v>
                </c:pt>
                <c:pt idx="687">
                  <c:v>46.88</c:v>
                </c:pt>
                <c:pt idx="688">
                  <c:v>72.92</c:v>
                </c:pt>
                <c:pt idx="689">
                  <c:v>50.6</c:v>
                </c:pt>
                <c:pt idx="690">
                  <c:v>56.34</c:v>
                </c:pt>
                <c:pt idx="691">
                  <c:v>39.56</c:v>
                </c:pt>
                <c:pt idx="692">
                  <c:v>36.44</c:v>
                </c:pt>
                <c:pt idx="693">
                  <c:v>62.06</c:v>
                </c:pt>
                <c:pt idx="694">
                  <c:v>41.88</c:v>
                </c:pt>
                <c:pt idx="695">
                  <c:v>65.069999999999993</c:v>
                </c:pt>
                <c:pt idx="696">
                  <c:v>79.150000000000006</c:v>
                </c:pt>
                <c:pt idx="697">
                  <c:v>55.79</c:v>
                </c:pt>
                <c:pt idx="698">
                  <c:v>44.98</c:v>
                </c:pt>
                <c:pt idx="699">
                  <c:v>69.77</c:v>
                </c:pt>
                <c:pt idx="700">
                  <c:v>89.37</c:v>
                </c:pt>
                <c:pt idx="701">
                  <c:v>81.099999999999994</c:v>
                </c:pt>
                <c:pt idx="702">
                  <c:v>69</c:v>
                </c:pt>
                <c:pt idx="703">
                  <c:v>68.88</c:v>
                </c:pt>
                <c:pt idx="704">
                  <c:v>78.17</c:v>
                </c:pt>
                <c:pt idx="705">
                  <c:v>39.76</c:v>
                </c:pt>
                <c:pt idx="706">
                  <c:v>65.069999999999993</c:v>
                </c:pt>
                <c:pt idx="707">
                  <c:v>82.03</c:v>
                </c:pt>
                <c:pt idx="708">
                  <c:v>82.69</c:v>
                </c:pt>
                <c:pt idx="709">
                  <c:v>49.81</c:v>
                </c:pt>
                <c:pt idx="710">
                  <c:v>68.819999999999993</c:v>
                </c:pt>
                <c:pt idx="711">
                  <c:v>75.55</c:v>
                </c:pt>
                <c:pt idx="712">
                  <c:v>69.88</c:v>
                </c:pt>
                <c:pt idx="713">
                  <c:v>65.650000000000006</c:v>
                </c:pt>
                <c:pt idx="714">
                  <c:v>72.19</c:v>
                </c:pt>
                <c:pt idx="715">
                  <c:v>81.45</c:v>
                </c:pt>
                <c:pt idx="716">
                  <c:v>42.94</c:v>
                </c:pt>
                <c:pt idx="717">
                  <c:v>65.569999999999993</c:v>
                </c:pt>
                <c:pt idx="718">
                  <c:v>46.77</c:v>
                </c:pt>
                <c:pt idx="719">
                  <c:v>79.53</c:v>
                </c:pt>
                <c:pt idx="720">
                  <c:v>77.66</c:v>
                </c:pt>
                <c:pt idx="721">
                  <c:v>86.38</c:v>
                </c:pt>
                <c:pt idx="722">
                  <c:v>54.39</c:v>
                </c:pt>
                <c:pt idx="723">
                  <c:v>73.72</c:v>
                </c:pt>
                <c:pt idx="724">
                  <c:v>57.24</c:v>
                </c:pt>
                <c:pt idx="725">
                  <c:v>82.07</c:v>
                </c:pt>
                <c:pt idx="726">
                  <c:v>69.150000000000006</c:v>
                </c:pt>
                <c:pt idx="727">
                  <c:v>67.05</c:v>
                </c:pt>
                <c:pt idx="728">
                  <c:v>89.18</c:v>
                </c:pt>
                <c:pt idx="729">
                  <c:v>78.510000000000005</c:v>
                </c:pt>
                <c:pt idx="730">
                  <c:v>58.35</c:v>
                </c:pt>
                <c:pt idx="731">
                  <c:v>70.680000000000007</c:v>
                </c:pt>
                <c:pt idx="732">
                  <c:v>91.58</c:v>
                </c:pt>
                <c:pt idx="733">
                  <c:v>72.45</c:v>
                </c:pt>
                <c:pt idx="734">
                  <c:v>84</c:v>
                </c:pt>
                <c:pt idx="735">
                  <c:v>37.869999999999997</c:v>
                </c:pt>
                <c:pt idx="736">
                  <c:v>41.46</c:v>
                </c:pt>
                <c:pt idx="737">
                  <c:v>54.92</c:v>
                </c:pt>
                <c:pt idx="738">
                  <c:v>83.16</c:v>
                </c:pt>
                <c:pt idx="739">
                  <c:v>54.97</c:v>
                </c:pt>
                <c:pt idx="740">
                  <c:v>50.32</c:v>
                </c:pt>
                <c:pt idx="741">
                  <c:v>58.6</c:v>
                </c:pt>
                <c:pt idx="742">
                  <c:v>72.94</c:v>
                </c:pt>
                <c:pt idx="743">
                  <c:v>61.04</c:v>
                </c:pt>
                <c:pt idx="744">
                  <c:v>45.01</c:v>
                </c:pt>
                <c:pt idx="745">
                  <c:v>66.88</c:v>
                </c:pt>
                <c:pt idx="746">
                  <c:v>36.49</c:v>
                </c:pt>
                <c:pt idx="747">
                  <c:v>70.39</c:v>
                </c:pt>
                <c:pt idx="748">
                  <c:v>44.15</c:v>
                </c:pt>
                <c:pt idx="749">
                  <c:v>59.59</c:v>
                </c:pt>
                <c:pt idx="750">
                  <c:v>83.49</c:v>
                </c:pt>
                <c:pt idx="751">
                  <c:v>75.81</c:v>
                </c:pt>
                <c:pt idx="752">
                  <c:v>68.180000000000007</c:v>
                </c:pt>
                <c:pt idx="753">
                  <c:v>66.89</c:v>
                </c:pt>
                <c:pt idx="754">
                  <c:v>58.05</c:v>
                </c:pt>
                <c:pt idx="755">
                  <c:v>79.540000000000006</c:v>
                </c:pt>
                <c:pt idx="756">
                  <c:v>50.18</c:v>
                </c:pt>
                <c:pt idx="757">
                  <c:v>65.650000000000006</c:v>
                </c:pt>
                <c:pt idx="758">
                  <c:v>89.71</c:v>
                </c:pt>
                <c:pt idx="759">
                  <c:v>72.88</c:v>
                </c:pt>
                <c:pt idx="760">
                  <c:v>74.88</c:v>
                </c:pt>
                <c:pt idx="761">
                  <c:v>81.459999999999994</c:v>
                </c:pt>
                <c:pt idx="762">
                  <c:v>83.4</c:v>
                </c:pt>
                <c:pt idx="763">
                  <c:v>70.790000000000006</c:v>
                </c:pt>
                <c:pt idx="764">
                  <c:v>78.84</c:v>
                </c:pt>
                <c:pt idx="765">
                  <c:v>84.33</c:v>
                </c:pt>
                <c:pt idx="766">
                  <c:v>150.48000000000002</c:v>
                </c:pt>
                <c:pt idx="767">
                  <c:v>76.489999999999995</c:v>
                </c:pt>
                <c:pt idx="768">
                  <c:v>70.290000000000006</c:v>
                </c:pt>
                <c:pt idx="769">
                  <c:v>59.12</c:v>
                </c:pt>
                <c:pt idx="770">
                  <c:v>72.08</c:v>
                </c:pt>
                <c:pt idx="771">
                  <c:v>43.49</c:v>
                </c:pt>
                <c:pt idx="772">
                  <c:v>75.150000000000006</c:v>
                </c:pt>
                <c:pt idx="773">
                  <c:v>82.79</c:v>
                </c:pt>
                <c:pt idx="774">
                  <c:v>61.22</c:v>
                </c:pt>
                <c:pt idx="775">
                  <c:v>68.95</c:v>
                </c:pt>
                <c:pt idx="776">
                  <c:v>66.12</c:v>
                </c:pt>
                <c:pt idx="777">
                  <c:v>71.27</c:v>
                </c:pt>
                <c:pt idx="778">
                  <c:v>85.77</c:v>
                </c:pt>
                <c:pt idx="779">
                  <c:v>51.95</c:v>
                </c:pt>
                <c:pt idx="780">
                  <c:v>75.239999999999995</c:v>
                </c:pt>
                <c:pt idx="781">
                  <c:v>73.38</c:v>
                </c:pt>
                <c:pt idx="782">
                  <c:v>49.96</c:v>
                </c:pt>
                <c:pt idx="783">
                  <c:v>37.75</c:v>
                </c:pt>
                <c:pt idx="784">
                  <c:v>80.23</c:v>
                </c:pt>
                <c:pt idx="785">
                  <c:v>78.760000000000005</c:v>
                </c:pt>
                <c:pt idx="786">
                  <c:v>75.55</c:v>
                </c:pt>
                <c:pt idx="787">
                  <c:v>70.959999999999994</c:v>
                </c:pt>
                <c:pt idx="788">
                  <c:v>85.56</c:v>
                </c:pt>
                <c:pt idx="789">
                  <c:v>85.62</c:v>
                </c:pt>
                <c:pt idx="790">
                  <c:v>68.61</c:v>
                </c:pt>
                <c:pt idx="791">
                  <c:v>36.729999999999997</c:v>
                </c:pt>
                <c:pt idx="792">
                  <c:v>67.69</c:v>
                </c:pt>
                <c:pt idx="793">
                  <c:v>58.03</c:v>
                </c:pt>
                <c:pt idx="794">
                  <c:v>81.209999999999994</c:v>
                </c:pt>
                <c:pt idx="795">
                  <c:v>73.84</c:v>
                </c:pt>
                <c:pt idx="796">
                  <c:v>41.53</c:v>
                </c:pt>
                <c:pt idx="797">
                  <c:v>86.69</c:v>
                </c:pt>
                <c:pt idx="798">
                  <c:v>51.63</c:v>
                </c:pt>
                <c:pt idx="799">
                  <c:v>41.49</c:v>
                </c:pt>
                <c:pt idx="800">
                  <c:v>37.450000000000003</c:v>
                </c:pt>
                <c:pt idx="801">
                  <c:v>45.05</c:v>
                </c:pt>
                <c:pt idx="802">
                  <c:v>50.33</c:v>
                </c:pt>
                <c:pt idx="803">
                  <c:v>40.17</c:v>
                </c:pt>
                <c:pt idx="804">
                  <c:v>115.59</c:v>
                </c:pt>
                <c:pt idx="805">
                  <c:v>68.37</c:v>
                </c:pt>
                <c:pt idx="806">
                  <c:v>48.26</c:v>
                </c:pt>
                <c:pt idx="807">
                  <c:v>45.99</c:v>
                </c:pt>
                <c:pt idx="808">
                  <c:v>56.3</c:v>
                </c:pt>
                <c:pt idx="809">
                  <c:v>68.11</c:v>
                </c:pt>
                <c:pt idx="810">
                  <c:v>84.76</c:v>
                </c:pt>
                <c:pt idx="811">
                  <c:v>72.53</c:v>
                </c:pt>
                <c:pt idx="812">
                  <c:v>44.96</c:v>
                </c:pt>
                <c:pt idx="813">
                  <c:v>39.869999999999997</c:v>
                </c:pt>
                <c:pt idx="814">
                  <c:v>78.64</c:v>
                </c:pt>
                <c:pt idx="815">
                  <c:v>81.11</c:v>
                </c:pt>
                <c:pt idx="816">
                  <c:v>77.650000000000006</c:v>
                </c:pt>
                <c:pt idx="817">
                  <c:v>79.91</c:v>
                </c:pt>
                <c:pt idx="818">
                  <c:v>43.67</c:v>
                </c:pt>
                <c:pt idx="819">
                  <c:v>71.760000000000005</c:v>
                </c:pt>
                <c:pt idx="820">
                  <c:v>71.55</c:v>
                </c:pt>
                <c:pt idx="821">
                  <c:v>60.07</c:v>
                </c:pt>
                <c:pt idx="822">
                  <c:v>35</c:v>
                </c:pt>
                <c:pt idx="823">
                  <c:v>59.96</c:v>
                </c:pt>
                <c:pt idx="824">
                  <c:v>77.069999999999993</c:v>
                </c:pt>
                <c:pt idx="825">
                  <c:v>89.05</c:v>
                </c:pt>
                <c:pt idx="826">
                  <c:v>62.33</c:v>
                </c:pt>
                <c:pt idx="827">
                  <c:v>65.400000000000006</c:v>
                </c:pt>
                <c:pt idx="828">
                  <c:v>50.63</c:v>
                </c:pt>
                <c:pt idx="829">
                  <c:v>68.599999999999994</c:v>
                </c:pt>
                <c:pt idx="830">
                  <c:v>81.98</c:v>
                </c:pt>
                <c:pt idx="831">
                  <c:v>55.92</c:v>
                </c:pt>
                <c:pt idx="832">
                  <c:v>45.17</c:v>
                </c:pt>
                <c:pt idx="833">
                  <c:v>81.99</c:v>
                </c:pt>
                <c:pt idx="834">
                  <c:v>80.290000000000006</c:v>
                </c:pt>
                <c:pt idx="835">
                  <c:v>68.099999999999994</c:v>
                </c:pt>
                <c:pt idx="836">
                  <c:v>80.599999999999994</c:v>
                </c:pt>
                <c:pt idx="837">
                  <c:v>51.24</c:v>
                </c:pt>
                <c:pt idx="838">
                  <c:v>71.900000000000006</c:v>
                </c:pt>
                <c:pt idx="839">
                  <c:v>35.49</c:v>
                </c:pt>
                <c:pt idx="840">
                  <c:v>86.06</c:v>
                </c:pt>
                <c:pt idx="841">
                  <c:v>58.18</c:v>
                </c:pt>
                <c:pt idx="842">
                  <c:v>47.66</c:v>
                </c:pt>
                <c:pt idx="843">
                  <c:v>89.15</c:v>
                </c:pt>
                <c:pt idx="844">
                  <c:v>37.049999999999997</c:v>
                </c:pt>
                <c:pt idx="845">
                  <c:v>69.5</c:v>
                </c:pt>
                <c:pt idx="846">
                  <c:v>76.44</c:v>
                </c:pt>
                <c:pt idx="847">
                  <c:v>84.53</c:v>
                </c:pt>
                <c:pt idx="848">
                  <c:v>66.67</c:v>
                </c:pt>
                <c:pt idx="849">
                  <c:v>48.22</c:v>
                </c:pt>
                <c:pt idx="850">
                  <c:v>32.6</c:v>
                </c:pt>
                <c:pt idx="851">
                  <c:v>85.78</c:v>
                </c:pt>
                <c:pt idx="852">
                  <c:v>66.69</c:v>
                </c:pt>
                <c:pt idx="853">
                  <c:v>53.63</c:v>
                </c:pt>
                <c:pt idx="854">
                  <c:v>77.05</c:v>
                </c:pt>
                <c:pt idx="855">
                  <c:v>78.290000000000006</c:v>
                </c:pt>
                <c:pt idx="856">
                  <c:v>76.790000000000006</c:v>
                </c:pt>
                <c:pt idx="857">
                  <c:v>87.14</c:v>
                </c:pt>
                <c:pt idx="858">
                  <c:v>68.25</c:v>
                </c:pt>
                <c:pt idx="859">
                  <c:v>89.91</c:v>
                </c:pt>
                <c:pt idx="860">
                  <c:v>75.83</c:v>
                </c:pt>
                <c:pt idx="861">
                  <c:v>35.25</c:v>
                </c:pt>
                <c:pt idx="862">
                  <c:v>67.47</c:v>
                </c:pt>
                <c:pt idx="863">
                  <c:v>46.2</c:v>
                </c:pt>
                <c:pt idx="864">
                  <c:v>89.34</c:v>
                </c:pt>
                <c:pt idx="865">
                  <c:v>43.16</c:v>
                </c:pt>
                <c:pt idx="866">
                  <c:v>64.38</c:v>
                </c:pt>
                <c:pt idx="867">
                  <c:v>84.04</c:v>
                </c:pt>
                <c:pt idx="868">
                  <c:v>95.63</c:v>
                </c:pt>
                <c:pt idx="869">
                  <c:v>87.18</c:v>
                </c:pt>
                <c:pt idx="870">
                  <c:v>73.27</c:v>
                </c:pt>
                <c:pt idx="871">
                  <c:v>76.989999999999995</c:v>
                </c:pt>
                <c:pt idx="872">
                  <c:v>59.01</c:v>
                </c:pt>
                <c:pt idx="873">
                  <c:v>62.26</c:v>
                </c:pt>
                <c:pt idx="874">
                  <c:v>65.56</c:v>
                </c:pt>
                <c:pt idx="875">
                  <c:v>78.180000000000007</c:v>
                </c:pt>
                <c:pt idx="876">
                  <c:v>80.53</c:v>
                </c:pt>
                <c:pt idx="877">
                  <c:v>39.5</c:v>
                </c:pt>
                <c:pt idx="878">
                  <c:v>47.64</c:v>
                </c:pt>
                <c:pt idx="879">
                  <c:v>82.87</c:v>
                </c:pt>
                <c:pt idx="880">
                  <c:v>91.43</c:v>
                </c:pt>
                <c:pt idx="881">
                  <c:v>44.78</c:v>
                </c:pt>
                <c:pt idx="882">
                  <c:v>64.88</c:v>
                </c:pt>
                <c:pt idx="883">
                  <c:v>48.01</c:v>
                </c:pt>
                <c:pt idx="884">
                  <c:v>74.53</c:v>
                </c:pt>
                <c:pt idx="885">
                  <c:v>57.35</c:v>
                </c:pt>
                <c:pt idx="886">
                  <c:v>82.68</c:v>
                </c:pt>
                <c:pt idx="887">
                  <c:v>83.4</c:v>
                </c:pt>
                <c:pt idx="888">
                  <c:v>84.31</c:v>
                </c:pt>
                <c:pt idx="889">
                  <c:v>50.78</c:v>
                </c:pt>
                <c:pt idx="890">
                  <c:v>76.650000000000006</c:v>
                </c:pt>
                <c:pt idx="891">
                  <c:v>44.13</c:v>
                </c:pt>
                <c:pt idx="892">
                  <c:v>55.39</c:v>
                </c:pt>
                <c:pt idx="893">
                  <c:v>42.05</c:v>
                </c:pt>
                <c:pt idx="894">
                  <c:v>56.57</c:v>
                </c:pt>
                <c:pt idx="895">
                  <c:v>50.08</c:v>
                </c:pt>
                <c:pt idx="896">
                  <c:v>54.55</c:v>
                </c:pt>
                <c:pt idx="897">
                  <c:v>83.98</c:v>
                </c:pt>
                <c:pt idx="898">
                  <c:v>76.02</c:v>
                </c:pt>
                <c:pt idx="899">
                  <c:v>34.96</c:v>
                </c:pt>
                <c:pt idx="900">
                  <c:v>35.979999999999997</c:v>
                </c:pt>
                <c:pt idx="901">
                  <c:v>48.53</c:v>
                </c:pt>
                <c:pt idx="902">
                  <c:v>53.3</c:v>
                </c:pt>
                <c:pt idx="903">
                  <c:v>80.23</c:v>
                </c:pt>
                <c:pt idx="904">
                  <c:v>73.459999999999994</c:v>
                </c:pt>
                <c:pt idx="905">
                  <c:v>53.14</c:v>
                </c:pt>
                <c:pt idx="906">
                  <c:v>34.86</c:v>
                </c:pt>
                <c:pt idx="907">
                  <c:v>69.569999999999993</c:v>
                </c:pt>
                <c:pt idx="908">
                  <c:v>65.099999999999994</c:v>
                </c:pt>
                <c:pt idx="909">
                  <c:v>60.83</c:v>
                </c:pt>
                <c:pt idx="910">
                  <c:v>62.18</c:v>
                </c:pt>
                <c:pt idx="911">
                  <c:v>43.02</c:v>
                </c:pt>
                <c:pt idx="912">
                  <c:v>83.97</c:v>
                </c:pt>
                <c:pt idx="913">
                  <c:v>66.17</c:v>
                </c:pt>
                <c:pt idx="914">
                  <c:v>58.6</c:v>
                </c:pt>
                <c:pt idx="915">
                  <c:v>34.299999999999997</c:v>
                </c:pt>
                <c:pt idx="916">
                  <c:v>87.27</c:v>
                </c:pt>
                <c:pt idx="917">
                  <c:v>72.010000000000005</c:v>
                </c:pt>
                <c:pt idx="918">
                  <c:v>79.8</c:v>
                </c:pt>
                <c:pt idx="919">
                  <c:v>76.069999999999993</c:v>
                </c:pt>
                <c:pt idx="920">
                  <c:v>59.88</c:v>
                </c:pt>
                <c:pt idx="921">
                  <c:v>54.88</c:v>
                </c:pt>
                <c:pt idx="922">
                  <c:v>56.91</c:v>
                </c:pt>
                <c:pt idx="923">
                  <c:v>52.13</c:v>
                </c:pt>
                <c:pt idx="924">
                  <c:v>75.64</c:v>
                </c:pt>
                <c:pt idx="925">
                  <c:v>56.04</c:v>
                </c:pt>
                <c:pt idx="926">
                  <c:v>52.68</c:v>
                </c:pt>
                <c:pt idx="927">
                  <c:v>62.26</c:v>
                </c:pt>
                <c:pt idx="928">
                  <c:v>87.98</c:v>
                </c:pt>
                <c:pt idx="929">
                  <c:v>76.7</c:v>
                </c:pt>
                <c:pt idx="930">
                  <c:v>36.56</c:v>
                </c:pt>
                <c:pt idx="931">
                  <c:v>82.58</c:v>
                </c:pt>
                <c:pt idx="932">
                  <c:v>97.27000000000001</c:v>
                </c:pt>
                <c:pt idx="933">
                  <c:v>77.89</c:v>
                </c:pt>
                <c:pt idx="934">
                  <c:v>83.67</c:v>
                </c:pt>
                <c:pt idx="935">
                  <c:v>138.35</c:v>
                </c:pt>
                <c:pt idx="936">
                  <c:v>76.58</c:v>
                </c:pt>
                <c:pt idx="937">
                  <c:v>89.8</c:v>
                </c:pt>
                <c:pt idx="938">
                  <c:v>73.3</c:v>
                </c:pt>
                <c:pt idx="939">
                  <c:v>74.150000000000006</c:v>
                </c:pt>
                <c:pt idx="940">
                  <c:v>79.44</c:v>
                </c:pt>
                <c:pt idx="941">
                  <c:v>62.42</c:v>
                </c:pt>
                <c:pt idx="942">
                  <c:v>48.09</c:v>
                </c:pt>
                <c:pt idx="943">
                  <c:v>80.150000000000006</c:v>
                </c:pt>
                <c:pt idx="944">
                  <c:v>42.95</c:v>
                </c:pt>
                <c:pt idx="945">
                  <c:v>78.739999999999995</c:v>
                </c:pt>
                <c:pt idx="946">
                  <c:v>35.549999999999997</c:v>
                </c:pt>
                <c:pt idx="947">
                  <c:v>50.08</c:v>
                </c:pt>
                <c:pt idx="948">
                  <c:v>79.599999999999994</c:v>
                </c:pt>
                <c:pt idx="949">
                  <c:v>33.21</c:v>
                </c:pt>
                <c:pt idx="950">
                  <c:v>45.72</c:v>
                </c:pt>
                <c:pt idx="951">
                  <c:v>83.48</c:v>
                </c:pt>
                <c:pt idx="952">
                  <c:v>39.94</c:v>
                </c:pt>
                <c:pt idx="953">
                  <c:v>82.49</c:v>
                </c:pt>
                <c:pt idx="954">
                  <c:v>54.43</c:v>
                </c:pt>
                <c:pt idx="955">
                  <c:v>176.45</c:v>
                </c:pt>
                <c:pt idx="956">
                  <c:v>71.900000000000006</c:v>
                </c:pt>
                <c:pt idx="957">
                  <c:v>78.7</c:v>
                </c:pt>
                <c:pt idx="958">
                  <c:v>69.78</c:v>
                </c:pt>
                <c:pt idx="959">
                  <c:v>76.83</c:v>
                </c:pt>
                <c:pt idx="960">
                  <c:v>72.84</c:v>
                </c:pt>
                <c:pt idx="961">
                  <c:v>148.67000000000002</c:v>
                </c:pt>
                <c:pt idx="962">
                  <c:v>46.66</c:v>
                </c:pt>
                <c:pt idx="963">
                  <c:v>47.23</c:v>
                </c:pt>
                <c:pt idx="964">
                  <c:v>63.6</c:v>
                </c:pt>
                <c:pt idx="965">
                  <c:v>62.95</c:v>
                </c:pt>
                <c:pt idx="966">
                  <c:v>47.48</c:v>
                </c:pt>
                <c:pt idx="967">
                  <c:v>64.239999999999995</c:v>
                </c:pt>
                <c:pt idx="968">
                  <c:v>67.56</c:v>
                </c:pt>
              </c:numCache>
            </c:numRef>
          </c:val>
          <c:extLst>
            <c:ext xmlns:c16="http://schemas.microsoft.com/office/drawing/2014/chart" uri="{C3380CC4-5D6E-409C-BE32-E72D297353CC}">
              <c16:uniqueId val="{00000000-628E-4567-8C0C-AAE03A4F475A}"/>
            </c:ext>
          </c:extLst>
        </c:ser>
        <c:dLbls>
          <c:showLegendKey val="0"/>
          <c:showVal val="0"/>
          <c:showCatName val="0"/>
          <c:showSerName val="0"/>
          <c:showPercent val="0"/>
          <c:showBubbleSize val="0"/>
        </c:dLbls>
        <c:gapWidth val="219"/>
        <c:overlap val="-27"/>
        <c:axId val="1791041679"/>
        <c:axId val="1694036255"/>
      </c:barChart>
      <c:catAx>
        <c:axId val="1791041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036255"/>
        <c:crosses val="autoZero"/>
        <c:auto val="1"/>
        <c:lblAlgn val="ctr"/>
        <c:lblOffset val="100"/>
        <c:noMultiLvlLbl val="0"/>
      </c:catAx>
      <c:valAx>
        <c:axId val="1694036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041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[Advertising.xlsx]Quest- 12!PivotTable3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Internet Use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'Quest- 12'!$B$3</c:f>
              <c:strCache>
                <c:ptCount val="1"/>
                <c:pt idx="0">
                  <c:v>Total</c:v>
                </c:pt>
              </c:strCache>
            </c:strRef>
          </c:tx>
          <c:spPr>
            <a:solidFill>
              <a:schemeClr val="accent1"/>
            </a:solidFill>
            <a:ln>
              <a:noFill/>
            </a:ln>
            <a:effectLst/>
          </c:spPr>
          <c:invertIfNegative val="0"/>
          <c:cat>
            <c:strRef>
              <c:f>'Quest- 12'!$A$4:$A$973</c:f>
              <c:strCache>
                <c:ptCount val="969"/>
                <c:pt idx="0">
                  <c:v>Adamsbury</c:v>
                </c:pt>
                <c:pt idx="1">
                  <c:v>Adamside</c:v>
                </c:pt>
                <c:pt idx="2">
                  <c:v>Adamsstad</c:v>
                </c:pt>
                <c:pt idx="3">
                  <c:v>Alanview</c:v>
                </c:pt>
                <c:pt idx="4">
                  <c:v>Alexanderfurt</c:v>
                </c:pt>
                <c:pt idx="5">
                  <c:v>Alexanderview</c:v>
                </c:pt>
                <c:pt idx="6">
                  <c:v>Alexandrafort</c:v>
                </c:pt>
                <c:pt idx="7">
                  <c:v>Alexisland</c:v>
                </c:pt>
                <c:pt idx="8">
                  <c:v>Aliciatown</c:v>
                </c:pt>
                <c:pt idx="9">
                  <c:v>Alvaradoport</c:v>
                </c:pt>
                <c:pt idx="10">
                  <c:v>Alvarezland</c:v>
                </c:pt>
                <c:pt idx="11">
                  <c:v>Amandafort</c:v>
                </c:pt>
                <c:pt idx="12">
                  <c:v>Amandahaven</c:v>
                </c:pt>
                <c:pt idx="13">
                  <c:v>Amandaland</c:v>
                </c:pt>
                <c:pt idx="14">
                  <c:v>Amyfurt</c:v>
                </c:pt>
                <c:pt idx="15">
                  <c:v>Amyhaven</c:v>
                </c:pt>
                <c:pt idx="16">
                  <c:v>Andersonchester</c:v>
                </c:pt>
                <c:pt idx="17">
                  <c:v>Andersonfurt</c:v>
                </c:pt>
                <c:pt idx="18">
                  <c:v>Andersonton</c:v>
                </c:pt>
                <c:pt idx="19">
                  <c:v>Andrewborough</c:v>
                </c:pt>
                <c:pt idx="20">
                  <c:v>Andrewmouth</c:v>
                </c:pt>
                <c:pt idx="21">
                  <c:v>Angelhaven</c:v>
                </c:pt>
                <c:pt idx="22">
                  <c:v>Anthonyfurt</c:v>
                </c:pt>
                <c:pt idx="23">
                  <c:v>Ashleychester</c:v>
                </c:pt>
                <c:pt idx="24">
                  <c:v>Ashleymouth</c:v>
                </c:pt>
                <c:pt idx="25">
                  <c:v>Austinborough</c:v>
                </c:pt>
                <c:pt idx="26">
                  <c:v>Austinland</c:v>
                </c:pt>
                <c:pt idx="27">
                  <c:v>Bakerhaven</c:v>
                </c:pt>
                <c:pt idx="28">
                  <c:v>Barbershire</c:v>
                </c:pt>
                <c:pt idx="29">
                  <c:v>Beckton</c:v>
                </c:pt>
                <c:pt idx="30">
                  <c:v>Benjaminchester</c:v>
                </c:pt>
                <c:pt idx="31">
                  <c:v>Bernardton</c:v>
                </c:pt>
                <c:pt idx="32">
                  <c:v>Bethburgh</c:v>
                </c:pt>
                <c:pt idx="33">
                  <c:v>Birdshire</c:v>
                </c:pt>
                <c:pt idx="34">
                  <c:v>Blairborough</c:v>
                </c:pt>
                <c:pt idx="35">
                  <c:v>Blairville</c:v>
                </c:pt>
                <c:pt idx="36">
                  <c:v>Blevinstown</c:v>
                </c:pt>
                <c:pt idx="37">
                  <c:v>Bowenview</c:v>
                </c:pt>
                <c:pt idx="38">
                  <c:v>Boyerberg</c:v>
                </c:pt>
                <c:pt idx="39">
                  <c:v>Bradleyborough</c:v>
                </c:pt>
                <c:pt idx="40">
                  <c:v>Bradleyburgh</c:v>
                </c:pt>
                <c:pt idx="41">
                  <c:v>Bradleyside</c:v>
                </c:pt>
                <c:pt idx="42">
                  <c:v>Bradshawborough</c:v>
                </c:pt>
                <c:pt idx="43">
                  <c:v>Bradyfurt</c:v>
                </c:pt>
                <c:pt idx="44">
                  <c:v>Brandiland</c:v>
                </c:pt>
                <c:pt idx="45">
                  <c:v>Brandonbury</c:v>
                </c:pt>
                <c:pt idx="46">
                  <c:v>Brandonstad</c:v>
                </c:pt>
                <c:pt idx="47">
                  <c:v>Brandymouth</c:v>
                </c:pt>
                <c:pt idx="48">
                  <c:v>Brendaburgh</c:v>
                </c:pt>
                <c:pt idx="49">
                  <c:v>Brendachester</c:v>
                </c:pt>
                <c:pt idx="50">
                  <c:v>Brianabury</c:v>
                </c:pt>
                <c:pt idx="51">
                  <c:v>Brianfurt</c:v>
                </c:pt>
                <c:pt idx="52">
                  <c:v>Brianland</c:v>
                </c:pt>
                <c:pt idx="53">
                  <c:v>Brittanyborough</c:v>
                </c:pt>
                <c:pt idx="54">
                  <c:v>Brownbury</c:v>
                </c:pt>
                <c:pt idx="55">
                  <c:v>Brownport</c:v>
                </c:pt>
                <c:pt idx="56">
                  <c:v>Brownton</c:v>
                </c:pt>
                <c:pt idx="57">
                  <c:v>Browntown</c:v>
                </c:pt>
                <c:pt idx="58">
                  <c:v>Brownview</c:v>
                </c:pt>
                <c:pt idx="59">
                  <c:v>Bruceburgh</c:v>
                </c:pt>
                <c:pt idx="60">
                  <c:v>Burgessside</c:v>
                </c:pt>
                <c:pt idx="61">
                  <c:v>Butlerfort</c:v>
                </c:pt>
                <c:pt idx="62">
                  <c:v>Calebberg</c:v>
                </c:pt>
                <c:pt idx="63">
                  <c:v>Cameronberg</c:v>
                </c:pt>
                <c:pt idx="64">
                  <c:v>Campbellstad</c:v>
                </c:pt>
                <c:pt idx="65">
                  <c:v>Cannonbury</c:v>
                </c:pt>
                <c:pt idx="66">
                  <c:v>Carsonshire</c:v>
                </c:pt>
                <c:pt idx="67">
                  <c:v>Carterburgh</c:v>
                </c:pt>
                <c:pt idx="68">
                  <c:v>Carterland</c:v>
                </c:pt>
                <c:pt idx="69">
                  <c:v>Carterport</c:v>
                </c:pt>
                <c:pt idx="70">
                  <c:v>Carterton</c:v>
                </c:pt>
                <c:pt idx="71">
                  <c:v>Cassandratown</c:v>
                </c:pt>
                <c:pt idx="72">
                  <c:v>Catherinefort</c:v>
                </c:pt>
                <c:pt idx="73">
                  <c:v>Cervantesshire</c:v>
                </c:pt>
                <c:pt idx="74">
                  <c:v>Chapmanland</c:v>
                </c:pt>
                <c:pt idx="75">
                  <c:v>Chapmanmouth</c:v>
                </c:pt>
                <c:pt idx="76">
                  <c:v>Charlenetown</c:v>
                </c:pt>
                <c:pt idx="77">
                  <c:v>Charlesbury</c:v>
                </c:pt>
                <c:pt idx="78">
                  <c:v>Charlesport</c:v>
                </c:pt>
                <c:pt idx="79">
                  <c:v>Charlottefort</c:v>
                </c:pt>
                <c:pt idx="80">
                  <c:v>Chaseshire</c:v>
                </c:pt>
                <c:pt idx="81">
                  <c:v>Chrismouth</c:v>
                </c:pt>
                <c:pt idx="82">
                  <c:v>Christinehaven</c:v>
                </c:pt>
                <c:pt idx="83">
                  <c:v>Christinetown</c:v>
                </c:pt>
                <c:pt idx="84">
                  <c:v>Christopherchester</c:v>
                </c:pt>
                <c:pt idx="85">
                  <c:v>Christopherport</c:v>
                </c:pt>
                <c:pt idx="86">
                  <c:v>Christopherville</c:v>
                </c:pt>
                <c:pt idx="87">
                  <c:v>Clarkborough</c:v>
                </c:pt>
                <c:pt idx="88">
                  <c:v>Claytonside</c:v>
                </c:pt>
                <c:pt idx="89">
                  <c:v>Clineshire</c:v>
                </c:pt>
                <c:pt idx="90">
                  <c:v>Codyburgh</c:v>
                </c:pt>
                <c:pt idx="91">
                  <c:v>Coffeytown</c:v>
                </c:pt>
                <c:pt idx="92">
                  <c:v>Colebury</c:v>
                </c:pt>
                <c:pt idx="93">
                  <c:v>Colemanshire</c:v>
                </c:pt>
                <c:pt idx="94">
                  <c:v>Collinsburgh</c:v>
                </c:pt>
                <c:pt idx="95">
                  <c:v>Combsstad</c:v>
                </c:pt>
                <c:pt idx="96">
                  <c:v>Contrerasshire</c:v>
                </c:pt>
                <c:pt idx="97">
                  <c:v>Costaburgh</c:v>
                </c:pt>
                <c:pt idx="98">
                  <c:v>Courtneyfort</c:v>
                </c:pt>
                <c:pt idx="99">
                  <c:v>Coxhaven</c:v>
                </c:pt>
                <c:pt idx="100">
                  <c:v>Cranemouth</c:v>
                </c:pt>
                <c:pt idx="101">
                  <c:v>Crawfordfurt</c:v>
                </c:pt>
                <c:pt idx="102">
                  <c:v>Cunninghamhaven</c:v>
                </c:pt>
                <c:pt idx="103">
                  <c:v>Curtisport</c:v>
                </c:pt>
                <c:pt idx="104">
                  <c:v>Curtisview</c:v>
                </c:pt>
                <c:pt idx="105">
                  <c:v>Cynthiaside</c:v>
                </c:pt>
                <c:pt idx="106">
                  <c:v>Daisymouth</c:v>
                </c:pt>
                <c:pt idx="107">
                  <c:v>Danielview</c:v>
                </c:pt>
                <c:pt idx="108">
                  <c:v>Davidmouth</c:v>
                </c:pt>
                <c:pt idx="109">
                  <c:v>Davidside</c:v>
                </c:pt>
                <c:pt idx="110">
                  <c:v>Davidstad</c:v>
                </c:pt>
                <c:pt idx="111">
                  <c:v>Davidton</c:v>
                </c:pt>
                <c:pt idx="112">
                  <c:v>Davidview</c:v>
                </c:pt>
                <c:pt idx="113">
                  <c:v>Daviesborough</c:v>
                </c:pt>
                <c:pt idx="114">
                  <c:v>Davieshaven</c:v>
                </c:pt>
                <c:pt idx="115">
                  <c:v>Davilachester</c:v>
                </c:pt>
                <c:pt idx="116">
                  <c:v>Davisfurt</c:v>
                </c:pt>
                <c:pt idx="117">
                  <c:v>Dayton</c:v>
                </c:pt>
                <c:pt idx="118">
                  <c:v>Deannaville</c:v>
                </c:pt>
                <c:pt idx="119">
                  <c:v>Debraburgh</c:v>
                </c:pt>
                <c:pt idx="120">
                  <c:v>Derrickhaven</c:v>
                </c:pt>
                <c:pt idx="121">
                  <c:v>Destinyfurt</c:v>
                </c:pt>
                <c:pt idx="122">
                  <c:v>Dianashire</c:v>
                </c:pt>
                <c:pt idx="123">
                  <c:v>Dianaville</c:v>
                </c:pt>
                <c:pt idx="124">
                  <c:v>Donaldshire</c:v>
                </c:pt>
                <c:pt idx="125">
                  <c:v>Douglasview</c:v>
                </c:pt>
                <c:pt idx="126">
                  <c:v>Duffystad</c:v>
                </c:pt>
                <c:pt idx="127">
                  <c:v>Dustinborough</c:v>
                </c:pt>
                <c:pt idx="128">
                  <c:v>Dustinchester</c:v>
                </c:pt>
                <c:pt idx="129">
                  <c:v>Dustinmouth</c:v>
                </c:pt>
                <c:pt idx="130">
                  <c:v>East Aaron</c:v>
                </c:pt>
                <c:pt idx="131">
                  <c:v>East Anthony</c:v>
                </c:pt>
                <c:pt idx="132">
                  <c:v>East Barbara</c:v>
                </c:pt>
                <c:pt idx="133">
                  <c:v>East Benjaminville</c:v>
                </c:pt>
                <c:pt idx="134">
                  <c:v>East Breannafurt</c:v>
                </c:pt>
                <c:pt idx="135">
                  <c:v>East Brettton</c:v>
                </c:pt>
                <c:pt idx="136">
                  <c:v>East Brianberg</c:v>
                </c:pt>
                <c:pt idx="137">
                  <c:v>East Brittanyville</c:v>
                </c:pt>
                <c:pt idx="138">
                  <c:v>East Carlos</c:v>
                </c:pt>
                <c:pt idx="139">
                  <c:v>East Christopher</c:v>
                </c:pt>
                <c:pt idx="140">
                  <c:v>East Christopherbury</c:v>
                </c:pt>
                <c:pt idx="141">
                  <c:v>East Connie</c:v>
                </c:pt>
                <c:pt idx="142">
                  <c:v>East Dana</c:v>
                </c:pt>
                <c:pt idx="143">
                  <c:v>East Deborahhaven</c:v>
                </c:pt>
                <c:pt idx="144">
                  <c:v>East Debraborough</c:v>
                </c:pt>
                <c:pt idx="145">
                  <c:v>East Donna</c:v>
                </c:pt>
                <c:pt idx="146">
                  <c:v>East Donnatown</c:v>
                </c:pt>
                <c:pt idx="147">
                  <c:v>East Eric</c:v>
                </c:pt>
                <c:pt idx="148">
                  <c:v>East Ericport</c:v>
                </c:pt>
                <c:pt idx="149">
                  <c:v>East Georgeside</c:v>
                </c:pt>
                <c:pt idx="150">
                  <c:v>East Graceland</c:v>
                </c:pt>
                <c:pt idx="151">
                  <c:v>East Heatherside</c:v>
                </c:pt>
                <c:pt idx="152">
                  <c:v>East Heidi</c:v>
                </c:pt>
                <c:pt idx="153">
                  <c:v>East Henry</c:v>
                </c:pt>
                <c:pt idx="154">
                  <c:v>East Jason</c:v>
                </c:pt>
                <c:pt idx="155">
                  <c:v>East Jennifer</c:v>
                </c:pt>
                <c:pt idx="156">
                  <c:v>East Jessefort</c:v>
                </c:pt>
                <c:pt idx="157">
                  <c:v>East John</c:v>
                </c:pt>
                <c:pt idx="158">
                  <c:v>East Johnport</c:v>
                </c:pt>
                <c:pt idx="159">
                  <c:v>East Kevinbury</c:v>
                </c:pt>
                <c:pt idx="160">
                  <c:v>East Lindsey</c:v>
                </c:pt>
                <c:pt idx="161">
                  <c:v>East Maureen</c:v>
                </c:pt>
                <c:pt idx="162">
                  <c:v>East Michaelland</c:v>
                </c:pt>
                <c:pt idx="163">
                  <c:v>East Michaelmouth</c:v>
                </c:pt>
                <c:pt idx="164">
                  <c:v>East Michaeltown</c:v>
                </c:pt>
                <c:pt idx="165">
                  <c:v>East Michele</c:v>
                </c:pt>
                <c:pt idx="166">
                  <c:v>East Michelleberg</c:v>
                </c:pt>
                <c:pt idx="167">
                  <c:v>East Mike</c:v>
                </c:pt>
                <c:pt idx="168">
                  <c:v>East Paul</c:v>
                </c:pt>
                <c:pt idx="169">
                  <c:v>East Rachaelfurt</c:v>
                </c:pt>
                <c:pt idx="170">
                  <c:v>East Rachelview</c:v>
                </c:pt>
                <c:pt idx="171">
                  <c:v>East Ronald</c:v>
                </c:pt>
                <c:pt idx="172">
                  <c:v>East Samanthashire</c:v>
                </c:pt>
                <c:pt idx="173">
                  <c:v>East Sharon</c:v>
                </c:pt>
                <c:pt idx="174">
                  <c:v>East Shawn</c:v>
                </c:pt>
                <c:pt idx="175">
                  <c:v>East Shawnchester</c:v>
                </c:pt>
                <c:pt idx="176">
                  <c:v>East Sheriville</c:v>
                </c:pt>
                <c:pt idx="177">
                  <c:v>East Stephen</c:v>
                </c:pt>
                <c:pt idx="178">
                  <c:v>East Susanland</c:v>
                </c:pt>
                <c:pt idx="179">
                  <c:v>East Tammie</c:v>
                </c:pt>
                <c:pt idx="180">
                  <c:v>East Theresashire</c:v>
                </c:pt>
                <c:pt idx="181">
                  <c:v>East Tiffanyport</c:v>
                </c:pt>
                <c:pt idx="182">
                  <c:v>East Timothy</c:v>
                </c:pt>
                <c:pt idx="183">
                  <c:v>East Timothyport</c:v>
                </c:pt>
                <c:pt idx="184">
                  <c:v>East Toddfort</c:v>
                </c:pt>
                <c:pt idx="185">
                  <c:v>East Troyhaven</c:v>
                </c:pt>
                <c:pt idx="186">
                  <c:v>East Tylershire</c:v>
                </c:pt>
                <c:pt idx="187">
                  <c:v>East Valerie</c:v>
                </c:pt>
                <c:pt idx="188">
                  <c:v>East Vincentstad</c:v>
                </c:pt>
                <c:pt idx="189">
                  <c:v>East Yvonnechester</c:v>
                </c:pt>
                <c:pt idx="190">
                  <c:v>Edwardmouth</c:v>
                </c:pt>
                <c:pt idx="191">
                  <c:v>Edwardsmouth</c:v>
                </c:pt>
                <c:pt idx="192">
                  <c:v>Edwardsport</c:v>
                </c:pt>
                <c:pt idx="193">
                  <c:v>Elizabethbury</c:v>
                </c:pt>
                <c:pt idx="194">
                  <c:v>Elizabethmouth</c:v>
                </c:pt>
                <c:pt idx="195">
                  <c:v>Elizabethport</c:v>
                </c:pt>
                <c:pt idx="196">
                  <c:v>Elizabethstad</c:v>
                </c:pt>
                <c:pt idx="197">
                  <c:v>Emilyfurt</c:v>
                </c:pt>
                <c:pt idx="198">
                  <c:v>Ericksonmouth</c:v>
                </c:pt>
                <c:pt idx="199">
                  <c:v>Erikville</c:v>
                </c:pt>
                <c:pt idx="200">
                  <c:v>Erinmouth</c:v>
                </c:pt>
                <c:pt idx="201">
                  <c:v>Erinton</c:v>
                </c:pt>
                <c:pt idx="202">
                  <c:v>Estesfurt</c:v>
                </c:pt>
                <c:pt idx="203">
                  <c:v>Estradafurt</c:v>
                </c:pt>
                <c:pt idx="204">
                  <c:v>Estradashire</c:v>
                </c:pt>
                <c:pt idx="205">
                  <c:v>Evansfurt</c:v>
                </c:pt>
                <c:pt idx="206">
                  <c:v>Evansville</c:v>
                </c:pt>
                <c:pt idx="207">
                  <c:v>Faithview</c:v>
                </c:pt>
                <c:pt idx="208">
                  <c:v>Florestown</c:v>
                </c:pt>
                <c:pt idx="209">
                  <c:v>Fosterside</c:v>
                </c:pt>
                <c:pt idx="210">
                  <c:v>Frankbury</c:v>
                </c:pt>
                <c:pt idx="211">
                  <c:v>Frankchester</c:v>
                </c:pt>
                <c:pt idx="212">
                  <c:v>Frankport</c:v>
                </c:pt>
                <c:pt idx="213">
                  <c:v>Fraziershire</c:v>
                </c:pt>
                <c:pt idx="214">
                  <c:v>Garciamouth</c:v>
                </c:pt>
                <c:pt idx="215">
                  <c:v>Garciaside</c:v>
                </c:pt>
                <c:pt idx="216">
                  <c:v>Garciatown</c:v>
                </c:pt>
                <c:pt idx="217">
                  <c:v>Garciaview</c:v>
                </c:pt>
                <c:pt idx="218">
                  <c:v>Garnerberg</c:v>
                </c:pt>
                <c:pt idx="219">
                  <c:v>Garrettborough</c:v>
                </c:pt>
                <c:pt idx="220">
                  <c:v>Garychester</c:v>
                </c:pt>
                <c:pt idx="221">
                  <c:v>Gilbertville</c:v>
                </c:pt>
                <c:pt idx="222">
                  <c:v>Gomezport</c:v>
                </c:pt>
                <c:pt idx="223">
                  <c:v>Gonzalezburgh</c:v>
                </c:pt>
                <c:pt idx="224">
                  <c:v>Grahamberg</c:v>
                </c:pt>
                <c:pt idx="225">
                  <c:v>Gravesport</c:v>
                </c:pt>
                <c:pt idx="226">
                  <c:v>Greenechester</c:v>
                </c:pt>
                <c:pt idx="227">
                  <c:v>Greentown</c:v>
                </c:pt>
                <c:pt idx="228">
                  <c:v>Greerport</c:v>
                </c:pt>
                <c:pt idx="229">
                  <c:v>Greerton</c:v>
                </c:pt>
                <c:pt idx="230">
                  <c:v>Greghaven</c:v>
                </c:pt>
                <c:pt idx="231">
                  <c:v>Guzmanland</c:v>
                </c:pt>
                <c:pt idx="232">
                  <c:v>Haleberg</c:v>
                </c:pt>
                <c:pt idx="233">
                  <c:v>Haleview</c:v>
                </c:pt>
                <c:pt idx="234">
                  <c:v>Hallfort</c:v>
                </c:pt>
                <c:pt idx="235">
                  <c:v>Hamiltonfort</c:v>
                </c:pt>
                <c:pt idx="236">
                  <c:v>Hammondport</c:v>
                </c:pt>
                <c:pt idx="237">
                  <c:v>Hannahside</c:v>
                </c:pt>
                <c:pt idx="238">
                  <c:v>Hannaport</c:v>
                </c:pt>
                <c:pt idx="239">
                  <c:v>Hansenland</c:v>
                </c:pt>
                <c:pt idx="240">
                  <c:v>Hansenmouth</c:v>
                </c:pt>
                <c:pt idx="241">
                  <c:v>Harmonhaven</c:v>
                </c:pt>
                <c:pt idx="242">
                  <c:v>Harperborough</c:v>
                </c:pt>
                <c:pt idx="243">
                  <c:v>Harrishaven</c:v>
                </c:pt>
                <c:pt idx="244">
                  <c:v>Harrisonmouth</c:v>
                </c:pt>
                <c:pt idx="245">
                  <c:v>Hartmanchester</c:v>
                </c:pt>
                <c:pt idx="246">
                  <c:v>Hartport</c:v>
                </c:pt>
                <c:pt idx="247">
                  <c:v>Harveyport</c:v>
                </c:pt>
                <c:pt idx="248">
                  <c:v>Hatfieldshire</c:v>
                </c:pt>
                <c:pt idx="249">
                  <c:v>Hawkinsbury</c:v>
                </c:pt>
                <c:pt idx="250">
                  <c:v>Hayesmouth</c:v>
                </c:pt>
                <c:pt idx="251">
                  <c:v>Heatherberg</c:v>
                </c:pt>
                <c:pt idx="252">
                  <c:v>Helenborough</c:v>
                </c:pt>
                <c:pt idx="253">
                  <c:v>Hendrixmouth</c:v>
                </c:pt>
                <c:pt idx="254">
                  <c:v>Henryfort</c:v>
                </c:pt>
                <c:pt idx="255">
                  <c:v>Henryland</c:v>
                </c:pt>
                <c:pt idx="256">
                  <c:v>Hernandezchester</c:v>
                </c:pt>
                <c:pt idx="257">
                  <c:v>Hernandezfort</c:v>
                </c:pt>
                <c:pt idx="258">
                  <c:v>Hernandezside</c:v>
                </c:pt>
                <c:pt idx="259">
                  <c:v>Hernandezville</c:v>
                </c:pt>
                <c:pt idx="260">
                  <c:v>Hessstad</c:v>
                </c:pt>
                <c:pt idx="261">
                  <c:v>Hintonport</c:v>
                </c:pt>
                <c:pt idx="262">
                  <c:v>Hobbsbury</c:v>
                </c:pt>
                <c:pt idx="263">
                  <c:v>Holderville</c:v>
                </c:pt>
                <c:pt idx="264">
                  <c:v>Hollandberg</c:v>
                </c:pt>
                <c:pt idx="265">
                  <c:v>Hollyfurt</c:v>
                </c:pt>
                <c:pt idx="266">
                  <c:v>Hubbardmouth</c:v>
                </c:pt>
                <c:pt idx="267">
                  <c:v>Huffmanchester</c:v>
                </c:pt>
                <c:pt idx="268">
                  <c:v>Hughesport</c:v>
                </c:pt>
                <c:pt idx="269">
                  <c:v>Hurleyborough</c:v>
                </c:pt>
                <c:pt idx="270">
                  <c:v>Ianmouth</c:v>
                </c:pt>
                <c:pt idx="271">
                  <c:v>Ingramberg</c:v>
                </c:pt>
                <c:pt idx="272">
                  <c:v>Isaacborough</c:v>
                </c:pt>
                <c:pt idx="273">
                  <c:v>Jacksonburgh</c:v>
                </c:pt>
                <c:pt idx="274">
                  <c:v>Jacksonmouth</c:v>
                </c:pt>
                <c:pt idx="275">
                  <c:v>Jacksonstad</c:v>
                </c:pt>
                <c:pt idx="276">
                  <c:v>Jacobstad</c:v>
                </c:pt>
                <c:pt idx="277">
                  <c:v>Jacquelineshire</c:v>
                </c:pt>
                <c:pt idx="278">
                  <c:v>Jamesberg</c:v>
                </c:pt>
                <c:pt idx="279">
                  <c:v>Jamesfurt</c:v>
                </c:pt>
                <c:pt idx="280">
                  <c:v>Jamesmouth</c:v>
                </c:pt>
                <c:pt idx="281">
                  <c:v>Jamesville</c:v>
                </c:pt>
                <c:pt idx="282">
                  <c:v>Jamieberg</c:v>
                </c:pt>
                <c:pt idx="283">
                  <c:v>Jamiefort</c:v>
                </c:pt>
                <c:pt idx="284">
                  <c:v>Janiceview</c:v>
                </c:pt>
                <c:pt idx="285">
                  <c:v>Jasminefort</c:v>
                </c:pt>
                <c:pt idx="286">
                  <c:v>Jayville</c:v>
                </c:pt>
                <c:pt idx="287">
                  <c:v>Jeffreyburgh</c:v>
                </c:pt>
                <c:pt idx="288">
                  <c:v>Jeffreymouth</c:v>
                </c:pt>
                <c:pt idx="289">
                  <c:v>Jeffreyshire</c:v>
                </c:pt>
                <c:pt idx="290">
                  <c:v>Jenniferhaven</c:v>
                </c:pt>
                <c:pt idx="291">
                  <c:v>Jenniferstad</c:v>
                </c:pt>
                <c:pt idx="292">
                  <c:v>Jensenborough</c:v>
                </c:pt>
                <c:pt idx="293">
                  <c:v>Jensenton</c:v>
                </c:pt>
                <c:pt idx="294">
                  <c:v>Jeremybury</c:v>
                </c:pt>
                <c:pt idx="295">
                  <c:v>Jeremyshire</c:v>
                </c:pt>
                <c:pt idx="296">
                  <c:v>Jessicahaven</c:v>
                </c:pt>
                <c:pt idx="297">
                  <c:v>Jessicashire</c:v>
                </c:pt>
                <c:pt idx="298">
                  <c:v>Jessicastad</c:v>
                </c:pt>
                <c:pt idx="299">
                  <c:v>Joanntown</c:v>
                </c:pt>
                <c:pt idx="300">
                  <c:v>Joechester</c:v>
                </c:pt>
                <c:pt idx="301">
                  <c:v>Johnport</c:v>
                </c:pt>
                <c:pt idx="302">
                  <c:v>Johnsonfort</c:v>
                </c:pt>
                <c:pt idx="303">
                  <c:v>Johnsontown</c:v>
                </c:pt>
                <c:pt idx="304">
                  <c:v>Johnsonview</c:v>
                </c:pt>
                <c:pt idx="305">
                  <c:v>Johnsport</c:v>
                </c:pt>
                <c:pt idx="306">
                  <c:v>Johnstad</c:v>
                </c:pt>
                <c:pt idx="307">
                  <c:v>Johnstonmouth</c:v>
                </c:pt>
                <c:pt idx="308">
                  <c:v>Johnstonshire</c:v>
                </c:pt>
                <c:pt idx="309">
                  <c:v>Jonathanland</c:v>
                </c:pt>
                <c:pt idx="310">
                  <c:v>Jonathantown</c:v>
                </c:pt>
                <c:pt idx="311">
                  <c:v>Jonesland</c:v>
                </c:pt>
                <c:pt idx="312">
                  <c:v>Jonesmouth</c:v>
                </c:pt>
                <c:pt idx="313">
                  <c:v>Jonesshire</c:v>
                </c:pt>
                <c:pt idx="314">
                  <c:v>Joneston</c:v>
                </c:pt>
                <c:pt idx="315">
                  <c:v>Jordanmouth</c:v>
                </c:pt>
                <c:pt idx="316">
                  <c:v>Jordanshire</c:v>
                </c:pt>
                <c:pt idx="317">
                  <c:v>Jordantown</c:v>
                </c:pt>
                <c:pt idx="318">
                  <c:v>Josephberg</c:v>
                </c:pt>
                <c:pt idx="319">
                  <c:v>Josephmouth</c:v>
                </c:pt>
                <c:pt idx="320">
                  <c:v>Josephstad</c:v>
                </c:pt>
                <c:pt idx="321">
                  <c:v>Joshuaburgh</c:v>
                </c:pt>
                <c:pt idx="322">
                  <c:v>Joshuamouth</c:v>
                </c:pt>
                <c:pt idx="323">
                  <c:v>Juanport</c:v>
                </c:pt>
                <c:pt idx="324">
                  <c:v>Juliaport</c:v>
                </c:pt>
                <c:pt idx="325">
                  <c:v>Julietown</c:v>
                </c:pt>
                <c:pt idx="326">
                  <c:v>Karenmouth</c:v>
                </c:pt>
                <c:pt idx="327">
                  <c:v>Karenton</c:v>
                </c:pt>
                <c:pt idx="328">
                  <c:v>Katieport</c:v>
                </c:pt>
                <c:pt idx="329">
                  <c:v>Kaylashire</c:v>
                </c:pt>
                <c:pt idx="330">
                  <c:v>Keithtown</c:v>
                </c:pt>
                <c:pt idx="331">
                  <c:v>Kellytown</c:v>
                </c:pt>
                <c:pt idx="332">
                  <c:v>Kennedyfurt</c:v>
                </c:pt>
                <c:pt idx="333">
                  <c:v>Kennethview</c:v>
                </c:pt>
                <c:pt idx="334">
                  <c:v>Kentmouth</c:v>
                </c:pt>
                <c:pt idx="335">
                  <c:v>Kevinberg</c:v>
                </c:pt>
                <c:pt idx="336">
                  <c:v>Kevinchester</c:v>
                </c:pt>
                <c:pt idx="337">
                  <c:v>Kimberlyhaven</c:v>
                </c:pt>
                <c:pt idx="338">
                  <c:v>Kimberlymouth</c:v>
                </c:pt>
                <c:pt idx="339">
                  <c:v>Kimberlytown</c:v>
                </c:pt>
                <c:pt idx="340">
                  <c:v>Kingchester</c:v>
                </c:pt>
                <c:pt idx="341">
                  <c:v>Kingshire</c:v>
                </c:pt>
                <c:pt idx="342">
                  <c:v>Klineside</c:v>
                </c:pt>
                <c:pt idx="343">
                  <c:v>Knappburgh</c:v>
                </c:pt>
                <c:pt idx="344">
                  <c:v>Kristineberg</c:v>
                </c:pt>
                <c:pt idx="345">
                  <c:v>Kristinfurt</c:v>
                </c:pt>
                <c:pt idx="346">
                  <c:v>Kristintown</c:v>
                </c:pt>
                <c:pt idx="347">
                  <c:v>Kyleborough</c:v>
                </c:pt>
                <c:pt idx="348">
                  <c:v>Kylieview</c:v>
                </c:pt>
                <c:pt idx="349">
                  <c:v>Lake Adrian</c:v>
                </c:pt>
                <c:pt idx="350">
                  <c:v>Lake Allenville</c:v>
                </c:pt>
                <c:pt idx="351">
                  <c:v>Lake Amanda</c:v>
                </c:pt>
                <c:pt idx="352">
                  <c:v>Lake Amy</c:v>
                </c:pt>
                <c:pt idx="353">
                  <c:v>Lake Angela</c:v>
                </c:pt>
                <c:pt idx="354">
                  <c:v>Lake Annashire</c:v>
                </c:pt>
                <c:pt idx="355">
                  <c:v>Lake Beckyburgh</c:v>
                </c:pt>
                <c:pt idx="356">
                  <c:v>Lake Brandonview</c:v>
                </c:pt>
                <c:pt idx="357">
                  <c:v>Lake Brian</c:v>
                </c:pt>
                <c:pt idx="358">
                  <c:v>Lake Cassandraport</c:v>
                </c:pt>
                <c:pt idx="359">
                  <c:v>Lake Charlottestad</c:v>
                </c:pt>
                <c:pt idx="360">
                  <c:v>Lake Christopherfurt</c:v>
                </c:pt>
                <c:pt idx="361">
                  <c:v>Lake Conniefurt</c:v>
                </c:pt>
                <c:pt idx="362">
                  <c:v>Lake Courtney</c:v>
                </c:pt>
                <c:pt idx="363">
                  <c:v>Lake Craigview</c:v>
                </c:pt>
                <c:pt idx="364">
                  <c:v>Lake Cynthia</c:v>
                </c:pt>
                <c:pt idx="365">
                  <c:v>Lake Danielle</c:v>
                </c:pt>
                <c:pt idx="366">
                  <c:v>Lake David</c:v>
                </c:pt>
                <c:pt idx="367">
                  <c:v>Lake Deannaborough</c:v>
                </c:pt>
                <c:pt idx="368">
                  <c:v>Lake Deborahburgh</c:v>
                </c:pt>
                <c:pt idx="369">
                  <c:v>Lake Dustin</c:v>
                </c:pt>
                <c:pt idx="370">
                  <c:v>Lake Edward</c:v>
                </c:pt>
                <c:pt idx="371">
                  <c:v>Lake Elizabethside</c:v>
                </c:pt>
                <c:pt idx="372">
                  <c:v>Lake Evantown</c:v>
                </c:pt>
                <c:pt idx="373">
                  <c:v>Lake Faith</c:v>
                </c:pt>
                <c:pt idx="374">
                  <c:v>Lake Gerald</c:v>
                </c:pt>
                <c:pt idx="375">
                  <c:v>Lake Hailey</c:v>
                </c:pt>
                <c:pt idx="376">
                  <c:v>Lake Ian</c:v>
                </c:pt>
                <c:pt idx="377">
                  <c:v>Lake Jacob</c:v>
                </c:pt>
                <c:pt idx="378">
                  <c:v>Lake Jacqueline</c:v>
                </c:pt>
                <c:pt idx="379">
                  <c:v>Lake James</c:v>
                </c:pt>
                <c:pt idx="380">
                  <c:v>Lake Jasonchester</c:v>
                </c:pt>
                <c:pt idx="381">
                  <c:v>Lake Jennifer</c:v>
                </c:pt>
                <c:pt idx="382">
                  <c:v>Lake Jenniferton</c:v>
                </c:pt>
                <c:pt idx="383">
                  <c:v>Lake Jessica</c:v>
                </c:pt>
                <c:pt idx="384">
                  <c:v>Lake Jessicaville</c:v>
                </c:pt>
                <c:pt idx="385">
                  <c:v>Lake Jesus</c:v>
                </c:pt>
                <c:pt idx="386">
                  <c:v>Lake Jillville</c:v>
                </c:pt>
                <c:pt idx="387">
                  <c:v>Lake John</c:v>
                </c:pt>
                <c:pt idx="388">
                  <c:v>Lake Johnbury</c:v>
                </c:pt>
                <c:pt idx="389">
                  <c:v>Lake Jonathanview</c:v>
                </c:pt>
                <c:pt idx="390">
                  <c:v>Lake Jose</c:v>
                </c:pt>
                <c:pt idx="391">
                  <c:v>Lake Joseph</c:v>
                </c:pt>
                <c:pt idx="392">
                  <c:v>Lake Josetown</c:v>
                </c:pt>
                <c:pt idx="393">
                  <c:v>Lake Joshuafurt</c:v>
                </c:pt>
                <c:pt idx="394">
                  <c:v>Lake Kevin</c:v>
                </c:pt>
                <c:pt idx="395">
                  <c:v>Lake Kurtmouth</c:v>
                </c:pt>
                <c:pt idx="396">
                  <c:v>Lake Lisa</c:v>
                </c:pt>
                <c:pt idx="397">
                  <c:v>Lake Matthew</c:v>
                </c:pt>
                <c:pt idx="398">
                  <c:v>Lake Matthewland</c:v>
                </c:pt>
                <c:pt idx="399">
                  <c:v>Lake Melindamouth</c:v>
                </c:pt>
                <c:pt idx="400">
                  <c:v>Lake Michael</c:v>
                </c:pt>
                <c:pt idx="401">
                  <c:v>Lake Michaelport</c:v>
                </c:pt>
                <c:pt idx="402">
                  <c:v>Lake Michelle</c:v>
                </c:pt>
                <c:pt idx="403">
                  <c:v>Lake Michellebury</c:v>
                </c:pt>
                <c:pt idx="404">
                  <c:v>Lake Nicole</c:v>
                </c:pt>
                <c:pt idx="405">
                  <c:v>Lake Patrick</c:v>
                </c:pt>
                <c:pt idx="406">
                  <c:v>Lake Rhondaburgh</c:v>
                </c:pt>
                <c:pt idx="407">
                  <c:v>Lake Stephenborough</c:v>
                </c:pt>
                <c:pt idx="408">
                  <c:v>Lake Susan</c:v>
                </c:pt>
                <c:pt idx="409">
                  <c:v>Lake Timothy</c:v>
                </c:pt>
                <c:pt idx="410">
                  <c:v>Lake Tracy</c:v>
                </c:pt>
                <c:pt idx="411">
                  <c:v>Lake Vanessa</c:v>
                </c:pt>
                <c:pt idx="412">
                  <c:v>Lake Zacharyfurt</c:v>
                </c:pt>
                <c:pt idx="413">
                  <c:v>Lauraburgh</c:v>
                </c:pt>
                <c:pt idx="414">
                  <c:v>Laurieside</c:v>
                </c:pt>
                <c:pt idx="415">
                  <c:v>Lawrenceborough</c:v>
                </c:pt>
                <c:pt idx="416">
                  <c:v>Lawsonshire</c:v>
                </c:pt>
                <c:pt idx="417">
                  <c:v>Leahside</c:v>
                </c:pt>
                <c:pt idx="418">
                  <c:v>Leonchester</c:v>
                </c:pt>
                <c:pt idx="419">
                  <c:v>Lesliebury</c:v>
                </c:pt>
                <c:pt idx="420">
                  <c:v>Lesliefort</c:v>
                </c:pt>
                <c:pt idx="421">
                  <c:v>Lewismouth</c:v>
                </c:pt>
                <c:pt idx="422">
                  <c:v>Lindaside</c:v>
                </c:pt>
                <c:pt idx="423">
                  <c:v>Lindsaymouth</c:v>
                </c:pt>
                <c:pt idx="424">
                  <c:v>Lisaberg</c:v>
                </c:pt>
                <c:pt idx="425">
                  <c:v>Lisafort</c:v>
                </c:pt>
                <c:pt idx="426">
                  <c:v>Lisamouth</c:v>
                </c:pt>
                <c:pt idx="427">
                  <c:v>Lopezberg</c:v>
                </c:pt>
                <c:pt idx="428">
                  <c:v>Lopezmouth</c:v>
                </c:pt>
                <c:pt idx="429">
                  <c:v>Loriville</c:v>
                </c:pt>
                <c:pt idx="430">
                  <c:v>Lovemouth</c:v>
                </c:pt>
                <c:pt idx="431">
                  <c:v>Luischester</c:v>
                </c:pt>
                <c:pt idx="432">
                  <c:v>Luisfurt</c:v>
                </c:pt>
                <c:pt idx="433">
                  <c:v>Lukeport</c:v>
                </c:pt>
                <c:pt idx="434">
                  <c:v>Mackenziemouth</c:v>
                </c:pt>
                <c:pt idx="435">
                  <c:v>Marcushaven</c:v>
                </c:pt>
                <c:pt idx="436">
                  <c:v>Mariahview</c:v>
                </c:pt>
                <c:pt idx="437">
                  <c:v>Mariebury</c:v>
                </c:pt>
                <c:pt idx="438">
                  <c:v>Mariemouth</c:v>
                </c:pt>
                <c:pt idx="439">
                  <c:v>Markhaven</c:v>
                </c:pt>
                <c:pt idx="440">
                  <c:v>Masonhaven</c:v>
                </c:pt>
                <c:pt idx="441">
                  <c:v>Masseyshire</c:v>
                </c:pt>
                <c:pt idx="442">
                  <c:v>Mataberg</c:v>
                </c:pt>
                <c:pt idx="443">
                  <c:v>Matthewtown</c:v>
                </c:pt>
                <c:pt idx="444">
                  <c:v>Mauricefurt</c:v>
                </c:pt>
                <c:pt idx="445">
                  <c:v>Mauriceshire</c:v>
                </c:pt>
                <c:pt idx="446">
                  <c:v>Mcdonaldfort</c:v>
                </c:pt>
                <c:pt idx="447">
                  <c:v>Mclaughlinbury</c:v>
                </c:pt>
                <c:pt idx="448">
                  <c:v>Meaganfort</c:v>
                </c:pt>
                <c:pt idx="449">
                  <c:v>Meghanchester</c:v>
                </c:pt>
                <c:pt idx="450">
                  <c:v>Melanieton</c:v>
                </c:pt>
                <c:pt idx="451">
                  <c:v>Melissachester</c:v>
                </c:pt>
                <c:pt idx="452">
                  <c:v>Melissafurt</c:v>
                </c:pt>
                <c:pt idx="453">
                  <c:v>Melissastad</c:v>
                </c:pt>
                <c:pt idx="454">
                  <c:v>Meyerchester</c:v>
                </c:pt>
                <c:pt idx="455">
                  <c:v>Meyersstad</c:v>
                </c:pt>
                <c:pt idx="456">
                  <c:v>Mezaton</c:v>
                </c:pt>
                <c:pt idx="457">
                  <c:v>Michaelland</c:v>
                </c:pt>
                <c:pt idx="458">
                  <c:v>Michaelmouth</c:v>
                </c:pt>
                <c:pt idx="459">
                  <c:v>Michaelshire</c:v>
                </c:pt>
                <c:pt idx="460">
                  <c:v>Micheletown</c:v>
                </c:pt>
                <c:pt idx="461">
                  <c:v>Michellefort</c:v>
                </c:pt>
                <c:pt idx="462">
                  <c:v>Michelleside</c:v>
                </c:pt>
                <c:pt idx="463">
                  <c:v>Millerbury</c:v>
                </c:pt>
                <c:pt idx="464">
                  <c:v>Millerchester</c:v>
                </c:pt>
                <c:pt idx="465">
                  <c:v>Millerfort</c:v>
                </c:pt>
                <c:pt idx="466">
                  <c:v>Millerland</c:v>
                </c:pt>
                <c:pt idx="467">
                  <c:v>Millerside</c:v>
                </c:pt>
                <c:pt idx="468">
                  <c:v>Millertown</c:v>
                </c:pt>
                <c:pt idx="469">
                  <c:v>Millerview</c:v>
                </c:pt>
                <c:pt idx="470">
                  <c:v>Mollyport</c:v>
                </c:pt>
                <c:pt idx="471">
                  <c:v>Monicaview</c:v>
                </c:pt>
                <c:pt idx="472">
                  <c:v>Morganfort</c:v>
                </c:pt>
                <c:pt idx="473">
                  <c:v>Morganport</c:v>
                </c:pt>
                <c:pt idx="474">
                  <c:v>Morrismouth</c:v>
                </c:pt>
                <c:pt idx="475">
                  <c:v>Mosleyburgh</c:v>
                </c:pt>
                <c:pt idx="476">
                  <c:v>Mullenside</c:v>
                </c:pt>
                <c:pt idx="477">
                  <c:v>Munozberg</c:v>
                </c:pt>
                <c:pt idx="478">
                  <c:v>Murphymouth</c:v>
                </c:pt>
                <c:pt idx="479">
                  <c:v>Nelsonfurt</c:v>
                </c:pt>
                <c:pt idx="480">
                  <c:v>New Amanda</c:v>
                </c:pt>
                <c:pt idx="481">
                  <c:v>New Angelview</c:v>
                </c:pt>
                <c:pt idx="482">
                  <c:v>New Brandy</c:v>
                </c:pt>
                <c:pt idx="483">
                  <c:v>New Brendafurt</c:v>
                </c:pt>
                <c:pt idx="484">
                  <c:v>New Charleschester</c:v>
                </c:pt>
                <c:pt idx="485">
                  <c:v>New Christinatown</c:v>
                </c:pt>
                <c:pt idx="486">
                  <c:v>New Cynthia</c:v>
                </c:pt>
                <c:pt idx="487">
                  <c:v>New Daniellefort</c:v>
                </c:pt>
                <c:pt idx="488">
                  <c:v>New Darlene</c:v>
                </c:pt>
                <c:pt idx="489">
                  <c:v>New Dawnland</c:v>
                </c:pt>
                <c:pt idx="490">
                  <c:v>New Debbiestad</c:v>
                </c:pt>
                <c:pt idx="491">
                  <c:v>New Denisebury</c:v>
                </c:pt>
                <c:pt idx="492">
                  <c:v>New Frankshire</c:v>
                </c:pt>
                <c:pt idx="493">
                  <c:v>New Gabriel</c:v>
                </c:pt>
                <c:pt idx="494">
                  <c:v>New Henry</c:v>
                </c:pt>
                <c:pt idx="495">
                  <c:v>New Hollyberg</c:v>
                </c:pt>
                <c:pt idx="496">
                  <c:v>New James</c:v>
                </c:pt>
                <c:pt idx="497">
                  <c:v>New Jamestown</c:v>
                </c:pt>
                <c:pt idx="498">
                  <c:v>New Jasmine</c:v>
                </c:pt>
                <c:pt idx="499">
                  <c:v>New Jay</c:v>
                </c:pt>
                <c:pt idx="500">
                  <c:v>New Jeffreychester</c:v>
                </c:pt>
                <c:pt idx="501">
                  <c:v>New Jessicaport</c:v>
                </c:pt>
                <c:pt idx="502">
                  <c:v>New Johnberg</c:v>
                </c:pt>
                <c:pt idx="503">
                  <c:v>New Joshuaport</c:v>
                </c:pt>
                <c:pt idx="504">
                  <c:v>New Juan</c:v>
                </c:pt>
                <c:pt idx="505">
                  <c:v>New Julianberg</c:v>
                </c:pt>
                <c:pt idx="506">
                  <c:v>New Julie</c:v>
                </c:pt>
                <c:pt idx="507">
                  <c:v>New Karenberg</c:v>
                </c:pt>
                <c:pt idx="508">
                  <c:v>New Kayla</c:v>
                </c:pt>
                <c:pt idx="509">
                  <c:v>New Keithburgh</c:v>
                </c:pt>
                <c:pt idx="510">
                  <c:v>New Lindaberg</c:v>
                </c:pt>
                <c:pt idx="511">
                  <c:v>New Lucasburgh</c:v>
                </c:pt>
                <c:pt idx="512">
                  <c:v>New Marcusbury</c:v>
                </c:pt>
                <c:pt idx="513">
                  <c:v>New Maria</c:v>
                </c:pt>
                <c:pt idx="514">
                  <c:v>New Matthew</c:v>
                </c:pt>
                <c:pt idx="515">
                  <c:v>New Michael</c:v>
                </c:pt>
                <c:pt idx="516">
                  <c:v>New Michaeltown</c:v>
                </c:pt>
                <c:pt idx="517">
                  <c:v>New Nancy</c:v>
                </c:pt>
                <c:pt idx="518">
                  <c:v>New Nathan</c:v>
                </c:pt>
                <c:pt idx="519">
                  <c:v>New Patriciashire</c:v>
                </c:pt>
                <c:pt idx="520">
                  <c:v>New Patrick</c:v>
                </c:pt>
                <c:pt idx="521">
                  <c:v>New Paul</c:v>
                </c:pt>
                <c:pt idx="522">
                  <c:v>New Rachel</c:v>
                </c:pt>
                <c:pt idx="523">
                  <c:v>New Rebecca</c:v>
                </c:pt>
                <c:pt idx="524">
                  <c:v>New Sabrina</c:v>
                </c:pt>
                <c:pt idx="525">
                  <c:v>New Sean</c:v>
                </c:pt>
                <c:pt idx="526">
                  <c:v>New Shane</c:v>
                </c:pt>
                <c:pt idx="527">
                  <c:v>New Sharon</c:v>
                </c:pt>
                <c:pt idx="528">
                  <c:v>New Sheila</c:v>
                </c:pt>
                <c:pt idx="529">
                  <c:v>New Sonialand</c:v>
                </c:pt>
                <c:pt idx="530">
                  <c:v>New Steve</c:v>
                </c:pt>
                <c:pt idx="531">
                  <c:v>New Tammy</c:v>
                </c:pt>
                <c:pt idx="532">
                  <c:v>New Taylorburgh</c:v>
                </c:pt>
                <c:pt idx="533">
                  <c:v>New Teresa</c:v>
                </c:pt>
                <c:pt idx="534">
                  <c:v>New Theresa</c:v>
                </c:pt>
                <c:pt idx="535">
                  <c:v>New Thomas</c:v>
                </c:pt>
                <c:pt idx="536">
                  <c:v>New Timothy</c:v>
                </c:pt>
                <c:pt idx="537">
                  <c:v>New Tina</c:v>
                </c:pt>
                <c:pt idx="538">
                  <c:v>New Tinamouth</c:v>
                </c:pt>
                <c:pt idx="539">
                  <c:v>New Traceystad</c:v>
                </c:pt>
                <c:pt idx="540">
                  <c:v>New Travis</c:v>
                </c:pt>
                <c:pt idx="541">
                  <c:v>New Travistown</c:v>
                </c:pt>
                <c:pt idx="542">
                  <c:v>New Tyler</c:v>
                </c:pt>
                <c:pt idx="543">
                  <c:v>New Wanda</c:v>
                </c:pt>
                <c:pt idx="544">
                  <c:v>New Williammouth</c:v>
                </c:pt>
                <c:pt idx="545">
                  <c:v>New Williamville</c:v>
                </c:pt>
                <c:pt idx="546">
                  <c:v>Newmanberg</c:v>
                </c:pt>
                <c:pt idx="547">
                  <c:v>Nicholasland</c:v>
                </c:pt>
                <c:pt idx="548">
                  <c:v>Nicholasport</c:v>
                </c:pt>
                <c:pt idx="549">
                  <c:v>North Aaronburgh</c:v>
                </c:pt>
                <c:pt idx="550">
                  <c:v>North Aaronchester</c:v>
                </c:pt>
                <c:pt idx="551">
                  <c:v>North Alexandra</c:v>
                </c:pt>
                <c:pt idx="552">
                  <c:v>North Anaport</c:v>
                </c:pt>
                <c:pt idx="553">
                  <c:v>North Andrew</c:v>
                </c:pt>
                <c:pt idx="554">
                  <c:v>North Andrewstad</c:v>
                </c:pt>
                <c:pt idx="555">
                  <c:v>North Angelastad</c:v>
                </c:pt>
                <c:pt idx="556">
                  <c:v>North Angelatown</c:v>
                </c:pt>
                <c:pt idx="557">
                  <c:v>North Anna</c:v>
                </c:pt>
                <c:pt idx="558">
                  <c:v>North April</c:v>
                </c:pt>
                <c:pt idx="559">
                  <c:v>North Brandon</c:v>
                </c:pt>
                <c:pt idx="560">
                  <c:v>North Brittanyburgh</c:v>
                </c:pt>
                <c:pt idx="561">
                  <c:v>North Cassie</c:v>
                </c:pt>
                <c:pt idx="562">
                  <c:v>North Charlesbury</c:v>
                </c:pt>
                <c:pt idx="563">
                  <c:v>North Christopher</c:v>
                </c:pt>
                <c:pt idx="564">
                  <c:v>North Daniel</c:v>
                </c:pt>
                <c:pt idx="565">
                  <c:v>North Debra</c:v>
                </c:pt>
                <c:pt idx="566">
                  <c:v>North Debrashire</c:v>
                </c:pt>
                <c:pt idx="567">
                  <c:v>North Derekville</c:v>
                </c:pt>
                <c:pt idx="568">
                  <c:v>North Destiny</c:v>
                </c:pt>
                <c:pt idx="569">
                  <c:v>North Elizabeth</c:v>
                </c:pt>
                <c:pt idx="570">
                  <c:v>North Frankstad</c:v>
                </c:pt>
                <c:pt idx="571">
                  <c:v>North Garyhaven</c:v>
                </c:pt>
                <c:pt idx="572">
                  <c:v>North Isabellaville</c:v>
                </c:pt>
                <c:pt idx="573">
                  <c:v>North Jenniferburgh</c:v>
                </c:pt>
                <c:pt idx="574">
                  <c:v>North Jeremyport</c:v>
                </c:pt>
                <c:pt idx="575">
                  <c:v>North Jessicaville</c:v>
                </c:pt>
                <c:pt idx="576">
                  <c:v>North Johnside</c:v>
                </c:pt>
                <c:pt idx="577">
                  <c:v>North Johntown</c:v>
                </c:pt>
                <c:pt idx="578">
                  <c:v>North Jonathan</c:v>
                </c:pt>
                <c:pt idx="579">
                  <c:v>North Joshua</c:v>
                </c:pt>
                <c:pt idx="580">
                  <c:v>North Katie</c:v>
                </c:pt>
                <c:pt idx="581">
                  <c:v>North Kennethside</c:v>
                </c:pt>
                <c:pt idx="582">
                  <c:v>North Kevinside</c:v>
                </c:pt>
                <c:pt idx="583">
                  <c:v>North Kimberly</c:v>
                </c:pt>
                <c:pt idx="584">
                  <c:v>North Kristine</c:v>
                </c:pt>
                <c:pt idx="585">
                  <c:v>North Lauraland</c:v>
                </c:pt>
                <c:pt idx="586">
                  <c:v>North Laurenview</c:v>
                </c:pt>
                <c:pt idx="587">
                  <c:v>North Leonmouth</c:v>
                </c:pt>
                <c:pt idx="588">
                  <c:v>North Lisachester</c:v>
                </c:pt>
                <c:pt idx="589">
                  <c:v>North Loriburgh</c:v>
                </c:pt>
                <c:pt idx="590">
                  <c:v>North Mark</c:v>
                </c:pt>
                <c:pt idx="591">
                  <c:v>North Maryland</c:v>
                </c:pt>
                <c:pt idx="592">
                  <c:v>North Mercedes</c:v>
                </c:pt>
                <c:pt idx="593">
                  <c:v>North Michael</c:v>
                </c:pt>
                <c:pt idx="594">
                  <c:v>North Monicaville</c:v>
                </c:pt>
                <c:pt idx="595">
                  <c:v>North Randy</c:v>
                </c:pt>
                <c:pt idx="596">
                  <c:v>North Raymond</c:v>
                </c:pt>
                <c:pt idx="597">
                  <c:v>North Regina</c:v>
                </c:pt>
                <c:pt idx="598">
                  <c:v>North Ricardotown</c:v>
                </c:pt>
                <c:pt idx="599">
                  <c:v>North Richardburgh</c:v>
                </c:pt>
                <c:pt idx="600">
                  <c:v>North Ronaldshire</c:v>
                </c:pt>
                <c:pt idx="601">
                  <c:v>North Russellborough</c:v>
                </c:pt>
                <c:pt idx="602">
                  <c:v>North Samantha</c:v>
                </c:pt>
                <c:pt idx="603">
                  <c:v>North Sarashire</c:v>
                </c:pt>
                <c:pt idx="604">
                  <c:v>North Shannon</c:v>
                </c:pt>
                <c:pt idx="605">
                  <c:v>North Stephanieberg</c:v>
                </c:pt>
                <c:pt idx="606">
                  <c:v>North Tara</c:v>
                </c:pt>
                <c:pt idx="607">
                  <c:v>North Tiffany</c:v>
                </c:pt>
                <c:pt idx="608">
                  <c:v>North Tracyport</c:v>
                </c:pt>
                <c:pt idx="609">
                  <c:v>North Tylerland</c:v>
                </c:pt>
                <c:pt idx="610">
                  <c:v>North Virginia</c:v>
                </c:pt>
                <c:pt idx="611">
                  <c:v>North Wesleychester</c:v>
                </c:pt>
                <c:pt idx="612">
                  <c:v>Novaktown</c:v>
                </c:pt>
                <c:pt idx="613">
                  <c:v>Odomville</c:v>
                </c:pt>
                <c:pt idx="614">
                  <c:v>Olsonside</c:v>
                </c:pt>
                <c:pt idx="615">
                  <c:v>Olsonstad</c:v>
                </c:pt>
                <c:pt idx="616">
                  <c:v>Palmerside</c:v>
                </c:pt>
                <c:pt idx="617">
                  <c:v>Pamelamouth</c:v>
                </c:pt>
                <c:pt idx="618">
                  <c:v>Parkerhaven</c:v>
                </c:pt>
                <c:pt idx="619">
                  <c:v>Patriciahaven</c:v>
                </c:pt>
                <c:pt idx="620">
                  <c:v>Patrickmouth</c:v>
                </c:pt>
                <c:pt idx="621">
                  <c:v>Pattymouth</c:v>
                </c:pt>
                <c:pt idx="622">
                  <c:v>Paulhaven</c:v>
                </c:pt>
                <c:pt idx="623">
                  <c:v>Paulport</c:v>
                </c:pt>
                <c:pt idx="624">
                  <c:v>Paulshire</c:v>
                </c:pt>
                <c:pt idx="625">
                  <c:v>Pearsonfort</c:v>
                </c:pt>
                <c:pt idx="626">
                  <c:v>Penatown</c:v>
                </c:pt>
                <c:pt idx="627">
                  <c:v>Perezland</c:v>
                </c:pt>
                <c:pt idx="628">
                  <c:v>Perryburgh</c:v>
                </c:pt>
                <c:pt idx="629">
                  <c:v>Petersonfurt</c:v>
                </c:pt>
                <c:pt idx="630">
                  <c:v>Phelpschester</c:v>
                </c:pt>
                <c:pt idx="631">
                  <c:v>Philipberg</c:v>
                </c:pt>
                <c:pt idx="632">
                  <c:v>Phillipsbury</c:v>
                </c:pt>
                <c:pt idx="633">
                  <c:v>Port Aliciabury</c:v>
                </c:pt>
                <c:pt idx="634">
                  <c:v>Port Angelamouth</c:v>
                </c:pt>
                <c:pt idx="635">
                  <c:v>Port Anthony</c:v>
                </c:pt>
                <c:pt idx="636">
                  <c:v>Port Aprilville</c:v>
                </c:pt>
                <c:pt idx="637">
                  <c:v>Port Beth</c:v>
                </c:pt>
                <c:pt idx="638">
                  <c:v>Port Blake</c:v>
                </c:pt>
                <c:pt idx="639">
                  <c:v>Port Brenda</c:v>
                </c:pt>
                <c:pt idx="640">
                  <c:v>Port Brian</c:v>
                </c:pt>
                <c:pt idx="641">
                  <c:v>Port Brianfort</c:v>
                </c:pt>
                <c:pt idx="642">
                  <c:v>Port Brittanyville</c:v>
                </c:pt>
                <c:pt idx="643">
                  <c:v>Port Brookeland</c:v>
                </c:pt>
                <c:pt idx="644">
                  <c:v>Port Calvintown</c:v>
                </c:pt>
                <c:pt idx="645">
                  <c:v>Port Cassie</c:v>
                </c:pt>
                <c:pt idx="646">
                  <c:v>Port Chasemouth</c:v>
                </c:pt>
                <c:pt idx="647">
                  <c:v>Port Christina</c:v>
                </c:pt>
                <c:pt idx="648">
                  <c:v>Port Christinemouth</c:v>
                </c:pt>
                <c:pt idx="649">
                  <c:v>Port Christopher</c:v>
                </c:pt>
                <c:pt idx="650">
                  <c:v>Port Christopherborough</c:v>
                </c:pt>
                <c:pt idx="651">
                  <c:v>Port Crystal</c:v>
                </c:pt>
                <c:pt idx="652">
                  <c:v>Port Daniel</c:v>
                </c:pt>
                <c:pt idx="653">
                  <c:v>Port Danielleberg</c:v>
                </c:pt>
                <c:pt idx="654">
                  <c:v>Port Davidland</c:v>
                </c:pt>
                <c:pt idx="655">
                  <c:v>Port Dennis</c:v>
                </c:pt>
                <c:pt idx="656">
                  <c:v>Port Derekberg</c:v>
                </c:pt>
                <c:pt idx="657">
                  <c:v>Port Destiny</c:v>
                </c:pt>
                <c:pt idx="658">
                  <c:v>Port Douglasborough</c:v>
                </c:pt>
                <c:pt idx="659">
                  <c:v>Port Elijah</c:v>
                </c:pt>
                <c:pt idx="660">
                  <c:v>Port Eric</c:v>
                </c:pt>
                <c:pt idx="661">
                  <c:v>Port Erikhaven</c:v>
                </c:pt>
                <c:pt idx="662">
                  <c:v>Port Erinberg</c:v>
                </c:pt>
                <c:pt idx="663">
                  <c:v>Port Eugeneport</c:v>
                </c:pt>
                <c:pt idx="664">
                  <c:v>Port Georgebury</c:v>
                </c:pt>
                <c:pt idx="665">
                  <c:v>Port Gregory</c:v>
                </c:pt>
                <c:pt idx="666">
                  <c:v>Port Jacqueline</c:v>
                </c:pt>
                <c:pt idx="667">
                  <c:v>Port Jacquelinestad</c:v>
                </c:pt>
                <c:pt idx="668">
                  <c:v>Port James</c:v>
                </c:pt>
                <c:pt idx="669">
                  <c:v>Port Jasmine</c:v>
                </c:pt>
                <c:pt idx="670">
                  <c:v>Port Jason</c:v>
                </c:pt>
                <c:pt idx="671">
                  <c:v>Port Jefferybury</c:v>
                </c:pt>
                <c:pt idx="672">
                  <c:v>Port Jeffrey</c:v>
                </c:pt>
                <c:pt idx="673">
                  <c:v>Port Jennifer</c:v>
                </c:pt>
                <c:pt idx="674">
                  <c:v>Port Jessica</c:v>
                </c:pt>
                <c:pt idx="675">
                  <c:v>Port Jessicamouth</c:v>
                </c:pt>
                <c:pt idx="676">
                  <c:v>Port Jodi</c:v>
                </c:pt>
                <c:pt idx="677">
                  <c:v>Port Joshuafort</c:v>
                </c:pt>
                <c:pt idx="678">
                  <c:v>Port Juan</c:v>
                </c:pt>
                <c:pt idx="679">
                  <c:v>Port Julie</c:v>
                </c:pt>
                <c:pt idx="680">
                  <c:v>Port Karenfurt</c:v>
                </c:pt>
                <c:pt idx="681">
                  <c:v>Port Katelynview</c:v>
                </c:pt>
                <c:pt idx="682">
                  <c:v>Port Kathleenfort</c:v>
                </c:pt>
                <c:pt idx="683">
                  <c:v>Port Kevinborough</c:v>
                </c:pt>
                <c:pt idx="684">
                  <c:v>Port Lawrence</c:v>
                </c:pt>
                <c:pt idx="685">
                  <c:v>Port Maria</c:v>
                </c:pt>
                <c:pt idx="686">
                  <c:v>Port Mathew</c:v>
                </c:pt>
                <c:pt idx="687">
                  <c:v>Port Melissaberg</c:v>
                </c:pt>
                <c:pt idx="688">
                  <c:v>Port Melissastad</c:v>
                </c:pt>
                <c:pt idx="689">
                  <c:v>Port Michaelmouth</c:v>
                </c:pt>
                <c:pt idx="690">
                  <c:v>Port Michealburgh</c:v>
                </c:pt>
                <c:pt idx="691">
                  <c:v>Port Mitchell</c:v>
                </c:pt>
                <c:pt idx="692">
                  <c:v>Port Patrickton</c:v>
                </c:pt>
                <c:pt idx="693">
                  <c:v>Port Paultown</c:v>
                </c:pt>
                <c:pt idx="694">
                  <c:v>Port Rachel</c:v>
                </c:pt>
                <c:pt idx="695">
                  <c:v>Port Raymondfort</c:v>
                </c:pt>
                <c:pt idx="696">
                  <c:v>Port Robin</c:v>
                </c:pt>
                <c:pt idx="697">
                  <c:v>Port Sarahhaven</c:v>
                </c:pt>
                <c:pt idx="698">
                  <c:v>Port Sarahshire</c:v>
                </c:pt>
                <c:pt idx="699">
                  <c:v>Port Sherrystad</c:v>
                </c:pt>
                <c:pt idx="700">
                  <c:v>Port Stacey</c:v>
                </c:pt>
                <c:pt idx="701">
                  <c:v>Port Stacy</c:v>
                </c:pt>
                <c:pt idx="702">
                  <c:v>Port Susan</c:v>
                </c:pt>
                <c:pt idx="703">
                  <c:v>Port Whitneyhaven</c:v>
                </c:pt>
                <c:pt idx="704">
                  <c:v>Portermouth</c:v>
                </c:pt>
                <c:pt idx="705">
                  <c:v>Pottermouth</c:v>
                </c:pt>
                <c:pt idx="706">
                  <c:v>Princebury</c:v>
                </c:pt>
                <c:pt idx="707">
                  <c:v>Pruittmouth</c:v>
                </c:pt>
                <c:pt idx="708">
                  <c:v>Rachelhaven</c:v>
                </c:pt>
                <c:pt idx="709">
                  <c:v>Ramirezhaven</c:v>
                </c:pt>
                <c:pt idx="710">
                  <c:v>Ramirezland</c:v>
                </c:pt>
                <c:pt idx="711">
                  <c:v>Ramirezside</c:v>
                </c:pt>
                <c:pt idx="712">
                  <c:v>Ramirezton</c:v>
                </c:pt>
                <c:pt idx="713">
                  <c:v>Ramosstad</c:v>
                </c:pt>
                <c:pt idx="714">
                  <c:v>Randolphport</c:v>
                </c:pt>
                <c:pt idx="715">
                  <c:v>Randyshire</c:v>
                </c:pt>
                <c:pt idx="716">
                  <c:v>Rebeccamouth</c:v>
                </c:pt>
                <c:pt idx="717">
                  <c:v>Reginamouth</c:v>
                </c:pt>
                <c:pt idx="718">
                  <c:v>Reneechester</c:v>
                </c:pt>
                <c:pt idx="719">
                  <c:v>Reyesfurt</c:v>
                </c:pt>
                <c:pt idx="720">
                  <c:v>Reyesland</c:v>
                </c:pt>
                <c:pt idx="721">
                  <c:v>Rhondaborough</c:v>
                </c:pt>
                <c:pt idx="722">
                  <c:v>Richardshire</c:v>
                </c:pt>
                <c:pt idx="723">
                  <c:v>Richardsland</c:v>
                </c:pt>
                <c:pt idx="724">
                  <c:v>Richardsonland</c:v>
                </c:pt>
                <c:pt idx="725">
                  <c:v>Richardsonmouth</c:v>
                </c:pt>
                <c:pt idx="726">
                  <c:v>Richardsonshire</c:v>
                </c:pt>
                <c:pt idx="727">
                  <c:v>Richardsontown</c:v>
                </c:pt>
                <c:pt idx="728">
                  <c:v>Rickymouth</c:v>
                </c:pt>
                <c:pt idx="729">
                  <c:v>Riggsstad</c:v>
                </c:pt>
                <c:pt idx="730">
                  <c:v>Rivasland</c:v>
                </c:pt>
                <c:pt idx="731">
                  <c:v>Robertbury</c:v>
                </c:pt>
                <c:pt idx="732">
                  <c:v>Robertfurt</c:v>
                </c:pt>
                <c:pt idx="733">
                  <c:v>Robertmouth</c:v>
                </c:pt>
                <c:pt idx="734">
                  <c:v>Robertside</c:v>
                </c:pt>
                <c:pt idx="735">
                  <c:v>Robertsonburgh</c:v>
                </c:pt>
                <c:pt idx="736">
                  <c:v>Robertstown</c:v>
                </c:pt>
                <c:pt idx="737">
                  <c:v>Roberttown</c:v>
                </c:pt>
                <c:pt idx="738">
                  <c:v>Robinsonland</c:v>
                </c:pt>
                <c:pt idx="739">
                  <c:v>Robinsontown</c:v>
                </c:pt>
                <c:pt idx="740">
                  <c:v>Rochabury</c:v>
                </c:pt>
                <c:pt idx="741">
                  <c:v>Rogerburgh</c:v>
                </c:pt>
                <c:pt idx="742">
                  <c:v>Rogerland</c:v>
                </c:pt>
                <c:pt idx="743">
                  <c:v>Ronaldport</c:v>
                </c:pt>
                <c:pt idx="744">
                  <c:v>Ronniemouth</c:v>
                </c:pt>
                <c:pt idx="745">
                  <c:v>Russellville</c:v>
                </c:pt>
                <c:pt idx="746">
                  <c:v>Ryanhaven</c:v>
                </c:pt>
                <c:pt idx="747">
                  <c:v>Sabrinaview</c:v>
                </c:pt>
                <c:pt idx="748">
                  <c:v>Salazarbury</c:v>
                </c:pt>
                <c:pt idx="749">
                  <c:v>Samanthaland</c:v>
                </c:pt>
                <c:pt idx="750">
                  <c:v>Samuelborough</c:v>
                </c:pt>
                <c:pt idx="751">
                  <c:v>Sanchezland</c:v>
                </c:pt>
                <c:pt idx="752">
                  <c:v>Sanchezmouth</c:v>
                </c:pt>
                <c:pt idx="753">
                  <c:v>Sandersland</c:v>
                </c:pt>
                <c:pt idx="754">
                  <c:v>Sanderstown</c:v>
                </c:pt>
                <c:pt idx="755">
                  <c:v>Sandraland</c:v>
                </c:pt>
                <c:pt idx="756">
                  <c:v>Sandrashire</c:v>
                </c:pt>
                <c:pt idx="757">
                  <c:v>Sandraville</c:v>
                </c:pt>
                <c:pt idx="758">
                  <c:v>Sarafurt</c:v>
                </c:pt>
                <c:pt idx="759">
                  <c:v>Sarahland</c:v>
                </c:pt>
                <c:pt idx="760">
                  <c:v>Sarahton</c:v>
                </c:pt>
                <c:pt idx="761">
                  <c:v>Sellerstown</c:v>
                </c:pt>
                <c:pt idx="762">
                  <c:v>Shaneland</c:v>
                </c:pt>
                <c:pt idx="763">
                  <c:v>Sharpberg</c:v>
                </c:pt>
                <c:pt idx="764">
                  <c:v>Shawnside</c:v>
                </c:pt>
                <c:pt idx="765">
                  <c:v>Shawstad</c:v>
                </c:pt>
                <c:pt idx="766">
                  <c:v>Shelbyport</c:v>
                </c:pt>
                <c:pt idx="767">
                  <c:v>Sherrishire</c:v>
                </c:pt>
                <c:pt idx="768">
                  <c:v>Shirleyfort</c:v>
                </c:pt>
                <c:pt idx="769">
                  <c:v>Silvaton</c:v>
                </c:pt>
                <c:pt idx="770">
                  <c:v>Smithburgh</c:v>
                </c:pt>
                <c:pt idx="771">
                  <c:v>Smithside</c:v>
                </c:pt>
                <c:pt idx="772">
                  <c:v>Smithtown</c:v>
                </c:pt>
                <c:pt idx="773">
                  <c:v>South Aaron</c:v>
                </c:pt>
                <c:pt idx="774">
                  <c:v>South Adam</c:v>
                </c:pt>
                <c:pt idx="775">
                  <c:v>South Adamhaven</c:v>
                </c:pt>
                <c:pt idx="776">
                  <c:v>South Alexisborough</c:v>
                </c:pt>
                <c:pt idx="777">
                  <c:v>South Blakestad</c:v>
                </c:pt>
                <c:pt idx="778">
                  <c:v>South Brian</c:v>
                </c:pt>
                <c:pt idx="779">
                  <c:v>South Cathyfurt</c:v>
                </c:pt>
                <c:pt idx="780">
                  <c:v>South Christopher</c:v>
                </c:pt>
                <c:pt idx="781">
                  <c:v>South Corey</c:v>
                </c:pt>
                <c:pt idx="782">
                  <c:v>South Cynthiashire</c:v>
                </c:pt>
                <c:pt idx="783">
                  <c:v>South Daniel</c:v>
                </c:pt>
                <c:pt idx="784">
                  <c:v>South Daniellefort</c:v>
                </c:pt>
                <c:pt idx="785">
                  <c:v>South Davidhaven</c:v>
                </c:pt>
                <c:pt idx="786">
                  <c:v>South Davidmouth</c:v>
                </c:pt>
                <c:pt idx="787">
                  <c:v>South Denise</c:v>
                </c:pt>
                <c:pt idx="788">
                  <c:v>South Denisefurt</c:v>
                </c:pt>
                <c:pt idx="789">
                  <c:v>South Dianeshire</c:v>
                </c:pt>
                <c:pt idx="790">
                  <c:v>South George</c:v>
                </c:pt>
                <c:pt idx="791">
                  <c:v>South Henry</c:v>
                </c:pt>
                <c:pt idx="792">
                  <c:v>South Jackieberg</c:v>
                </c:pt>
                <c:pt idx="793">
                  <c:v>South Jade</c:v>
                </c:pt>
                <c:pt idx="794">
                  <c:v>South Jaimeview</c:v>
                </c:pt>
                <c:pt idx="795">
                  <c:v>South Jasminebury</c:v>
                </c:pt>
                <c:pt idx="796">
                  <c:v>South Jeanneport</c:v>
                </c:pt>
                <c:pt idx="797">
                  <c:v>South Jennifer</c:v>
                </c:pt>
                <c:pt idx="798">
                  <c:v>South Jessica</c:v>
                </c:pt>
                <c:pt idx="799">
                  <c:v>South John</c:v>
                </c:pt>
                <c:pt idx="800">
                  <c:v>South Johnnymouth</c:v>
                </c:pt>
                <c:pt idx="801">
                  <c:v>South Kyle</c:v>
                </c:pt>
                <c:pt idx="802">
                  <c:v>South Lauraton</c:v>
                </c:pt>
                <c:pt idx="803">
                  <c:v>South Lauratown</c:v>
                </c:pt>
                <c:pt idx="804">
                  <c:v>South Lisa</c:v>
                </c:pt>
                <c:pt idx="805">
                  <c:v>South Manuel</c:v>
                </c:pt>
                <c:pt idx="806">
                  <c:v>South Margaret</c:v>
                </c:pt>
                <c:pt idx="807">
                  <c:v>South Mark</c:v>
                </c:pt>
                <c:pt idx="808">
                  <c:v>South Meghan</c:v>
                </c:pt>
                <c:pt idx="809">
                  <c:v>South Meredithmouth</c:v>
                </c:pt>
                <c:pt idx="810">
                  <c:v>South Pamela</c:v>
                </c:pt>
                <c:pt idx="811">
                  <c:v>South Patrickfort</c:v>
                </c:pt>
                <c:pt idx="812">
                  <c:v>South Peter</c:v>
                </c:pt>
                <c:pt idx="813">
                  <c:v>South Rebecca</c:v>
                </c:pt>
                <c:pt idx="814">
                  <c:v>South Renee</c:v>
                </c:pt>
                <c:pt idx="815">
                  <c:v>South Robert</c:v>
                </c:pt>
                <c:pt idx="816">
                  <c:v>South Ronald</c:v>
                </c:pt>
                <c:pt idx="817">
                  <c:v>South Stephanieport</c:v>
                </c:pt>
                <c:pt idx="818">
                  <c:v>South Tiffanyton</c:v>
                </c:pt>
                <c:pt idx="819">
                  <c:v>South Tomside</c:v>
                </c:pt>
                <c:pt idx="820">
                  <c:v>South Troy</c:v>
                </c:pt>
                <c:pt idx="821">
                  <c:v>South Vincentchester</c:v>
                </c:pt>
                <c:pt idx="822">
                  <c:v>South Walter</c:v>
                </c:pt>
                <c:pt idx="823">
                  <c:v>Staceyfort</c:v>
                </c:pt>
                <c:pt idx="824">
                  <c:v>Stephenborough</c:v>
                </c:pt>
                <c:pt idx="825">
                  <c:v>Stewartbury</c:v>
                </c:pt>
                <c:pt idx="826">
                  <c:v>Suzannetown</c:v>
                </c:pt>
                <c:pt idx="827">
                  <c:v>Sylviaview</c:v>
                </c:pt>
                <c:pt idx="828">
                  <c:v>Tammymouth</c:v>
                </c:pt>
                <c:pt idx="829">
                  <c:v>Tammyshire</c:v>
                </c:pt>
                <c:pt idx="830">
                  <c:v>Taylorberg</c:v>
                </c:pt>
                <c:pt idx="831">
                  <c:v>Taylorhaven</c:v>
                </c:pt>
                <c:pt idx="832">
                  <c:v>Taylormouth</c:v>
                </c:pt>
                <c:pt idx="833">
                  <c:v>Taylorport</c:v>
                </c:pt>
                <c:pt idx="834">
                  <c:v>Teresahaven</c:v>
                </c:pt>
                <c:pt idx="835">
                  <c:v>Thomasstad</c:v>
                </c:pt>
                <c:pt idx="836">
                  <c:v>Thomasview</c:v>
                </c:pt>
                <c:pt idx="837">
                  <c:v>Timothyfurt</c:v>
                </c:pt>
                <c:pt idx="838">
                  <c:v>Timothymouth</c:v>
                </c:pt>
                <c:pt idx="839">
                  <c:v>Timothyport</c:v>
                </c:pt>
                <c:pt idx="840">
                  <c:v>Timothytown</c:v>
                </c:pt>
                <c:pt idx="841">
                  <c:v>Tinachester</c:v>
                </c:pt>
                <c:pt idx="842">
                  <c:v>Tinaton</c:v>
                </c:pt>
                <c:pt idx="843">
                  <c:v>Townsendfurt</c:v>
                </c:pt>
                <c:pt idx="844">
                  <c:v>Tracyhaven</c:v>
                </c:pt>
                <c:pt idx="845">
                  <c:v>Tranland</c:v>
                </c:pt>
                <c:pt idx="846">
                  <c:v>Troyville</c:v>
                </c:pt>
                <c:pt idx="847">
                  <c:v>Turnerchester</c:v>
                </c:pt>
                <c:pt idx="848">
                  <c:v>Turnerview</c:v>
                </c:pt>
                <c:pt idx="849">
                  <c:v>Turnerville</c:v>
                </c:pt>
                <c:pt idx="850">
                  <c:v>Tylerport</c:v>
                </c:pt>
                <c:pt idx="851">
                  <c:v>Valerieland</c:v>
                </c:pt>
                <c:pt idx="852">
                  <c:v>Vanessastad</c:v>
                </c:pt>
                <c:pt idx="853">
                  <c:v>Vanessaview</c:v>
                </c:pt>
                <c:pt idx="854">
                  <c:v>Villanuevastad</c:v>
                </c:pt>
                <c:pt idx="855">
                  <c:v>Villanuevaton</c:v>
                </c:pt>
                <c:pt idx="856">
                  <c:v>Wademouth</c:v>
                </c:pt>
                <c:pt idx="857">
                  <c:v>Wadestad</c:v>
                </c:pt>
                <c:pt idx="858">
                  <c:v>Wagnerchester</c:v>
                </c:pt>
                <c:pt idx="859">
                  <c:v>Wallacechester</c:v>
                </c:pt>
                <c:pt idx="860">
                  <c:v>Walshhaven</c:v>
                </c:pt>
                <c:pt idx="861">
                  <c:v>Waltertown</c:v>
                </c:pt>
                <c:pt idx="862">
                  <c:v>Watsonfort</c:v>
                </c:pt>
                <c:pt idx="863">
                  <c:v>Welchshire</c:v>
                </c:pt>
                <c:pt idx="864">
                  <c:v>Wendyton</c:v>
                </c:pt>
                <c:pt idx="865">
                  <c:v>Wendyville</c:v>
                </c:pt>
                <c:pt idx="866">
                  <c:v>West Alice</c:v>
                </c:pt>
                <c:pt idx="867">
                  <c:v>West Alyssa</c:v>
                </c:pt>
                <c:pt idx="868">
                  <c:v>West Amanda</c:v>
                </c:pt>
                <c:pt idx="869">
                  <c:v>West Andrew</c:v>
                </c:pt>
                <c:pt idx="870">
                  <c:v>West Angela</c:v>
                </c:pt>
                <c:pt idx="871">
                  <c:v>West Angelabury</c:v>
                </c:pt>
                <c:pt idx="872">
                  <c:v>West Annefort</c:v>
                </c:pt>
                <c:pt idx="873">
                  <c:v>West Aprilport</c:v>
                </c:pt>
                <c:pt idx="874">
                  <c:v>West Arielstad</c:v>
                </c:pt>
                <c:pt idx="875">
                  <c:v>West Barbara</c:v>
                </c:pt>
                <c:pt idx="876">
                  <c:v>West Benjamin</c:v>
                </c:pt>
                <c:pt idx="877">
                  <c:v>West Brad</c:v>
                </c:pt>
                <c:pt idx="878">
                  <c:v>West Brandonton</c:v>
                </c:pt>
                <c:pt idx="879">
                  <c:v>West Brenda</c:v>
                </c:pt>
                <c:pt idx="880">
                  <c:v>West Carmenfurt</c:v>
                </c:pt>
                <c:pt idx="881">
                  <c:v>West Casey</c:v>
                </c:pt>
                <c:pt idx="882">
                  <c:v>West Chloeborough</c:v>
                </c:pt>
                <c:pt idx="883">
                  <c:v>West Christopher</c:v>
                </c:pt>
                <c:pt idx="884">
                  <c:v>West Colin</c:v>
                </c:pt>
                <c:pt idx="885">
                  <c:v>West Connor</c:v>
                </c:pt>
                <c:pt idx="886">
                  <c:v>West Courtney</c:v>
                </c:pt>
                <c:pt idx="887">
                  <c:v>West Daleborough</c:v>
                </c:pt>
                <c:pt idx="888">
                  <c:v>West Dannyberg</c:v>
                </c:pt>
                <c:pt idx="889">
                  <c:v>West David</c:v>
                </c:pt>
                <c:pt idx="890">
                  <c:v>West Dennis</c:v>
                </c:pt>
                <c:pt idx="891">
                  <c:v>West Derekmouth</c:v>
                </c:pt>
                <c:pt idx="892">
                  <c:v>West Dylanberg</c:v>
                </c:pt>
                <c:pt idx="893">
                  <c:v>West Eduardotown</c:v>
                </c:pt>
                <c:pt idx="894">
                  <c:v>West Ericaport</c:v>
                </c:pt>
                <c:pt idx="895">
                  <c:v>West Ericfurt</c:v>
                </c:pt>
                <c:pt idx="896">
                  <c:v>West Gabriellamouth</c:v>
                </c:pt>
                <c:pt idx="897">
                  <c:v>West Gregburgh</c:v>
                </c:pt>
                <c:pt idx="898">
                  <c:v>West Guybury</c:v>
                </c:pt>
                <c:pt idx="899">
                  <c:v>West James</c:v>
                </c:pt>
                <c:pt idx="900">
                  <c:v>West Jane</c:v>
                </c:pt>
                <c:pt idx="901">
                  <c:v>West Jeremyside</c:v>
                </c:pt>
                <c:pt idx="902">
                  <c:v>West Jessicahaven</c:v>
                </c:pt>
                <c:pt idx="903">
                  <c:v>West Jodi</c:v>
                </c:pt>
                <c:pt idx="904">
                  <c:v>West Joseph</c:v>
                </c:pt>
                <c:pt idx="905">
                  <c:v>West Julia</c:v>
                </c:pt>
                <c:pt idx="906">
                  <c:v>West Justin</c:v>
                </c:pt>
                <c:pt idx="907">
                  <c:v>West Katiefurt</c:v>
                </c:pt>
                <c:pt idx="908">
                  <c:v>West Kevinfurt</c:v>
                </c:pt>
                <c:pt idx="909">
                  <c:v>West Lacey</c:v>
                </c:pt>
                <c:pt idx="910">
                  <c:v>West Leahton</c:v>
                </c:pt>
                <c:pt idx="911">
                  <c:v>West Lindseybury</c:v>
                </c:pt>
                <c:pt idx="912">
                  <c:v>West Lisa</c:v>
                </c:pt>
                <c:pt idx="913">
                  <c:v>West Lucas</c:v>
                </c:pt>
                <c:pt idx="914">
                  <c:v>West Mariafort</c:v>
                </c:pt>
                <c:pt idx="915">
                  <c:v>West Melaniefurt</c:v>
                </c:pt>
                <c:pt idx="916">
                  <c:v>West Melissashire</c:v>
                </c:pt>
                <c:pt idx="917">
                  <c:v>West Michaelhaven</c:v>
                </c:pt>
                <c:pt idx="918">
                  <c:v>West Michaelport</c:v>
                </c:pt>
                <c:pt idx="919">
                  <c:v>West Michaelshire</c:v>
                </c:pt>
                <c:pt idx="920">
                  <c:v>West Michaelstad</c:v>
                </c:pt>
                <c:pt idx="921">
                  <c:v>West Pamela</c:v>
                </c:pt>
                <c:pt idx="922">
                  <c:v>West Randy</c:v>
                </c:pt>
                <c:pt idx="923">
                  <c:v>West Raymondmouth</c:v>
                </c:pt>
                <c:pt idx="924">
                  <c:v>West Rhondamouth</c:v>
                </c:pt>
                <c:pt idx="925">
                  <c:v>West Ricardo</c:v>
                </c:pt>
                <c:pt idx="926">
                  <c:v>West Richard</c:v>
                </c:pt>
                <c:pt idx="927">
                  <c:v>West Robertside</c:v>
                </c:pt>
                <c:pt idx="928">
                  <c:v>West Roytown</c:v>
                </c:pt>
                <c:pt idx="929">
                  <c:v>West Russell</c:v>
                </c:pt>
                <c:pt idx="930">
                  <c:v>West Ryan</c:v>
                </c:pt>
                <c:pt idx="931">
                  <c:v>West Samantha</c:v>
                </c:pt>
                <c:pt idx="932">
                  <c:v>West Shannon</c:v>
                </c:pt>
                <c:pt idx="933">
                  <c:v>West Sharon</c:v>
                </c:pt>
                <c:pt idx="934">
                  <c:v>West Shaun</c:v>
                </c:pt>
                <c:pt idx="935">
                  <c:v>West Steven</c:v>
                </c:pt>
                <c:pt idx="936">
                  <c:v>West Sydney</c:v>
                </c:pt>
                <c:pt idx="937">
                  <c:v>West Tanner</c:v>
                </c:pt>
                <c:pt idx="938">
                  <c:v>West Tanya</c:v>
                </c:pt>
                <c:pt idx="939">
                  <c:v>West Terrifurt</c:v>
                </c:pt>
                <c:pt idx="940">
                  <c:v>West Thomas</c:v>
                </c:pt>
                <c:pt idx="941">
                  <c:v>West Tinashire</c:v>
                </c:pt>
                <c:pt idx="942">
                  <c:v>West Travismouth</c:v>
                </c:pt>
                <c:pt idx="943">
                  <c:v>West Wendyland</c:v>
                </c:pt>
                <c:pt idx="944">
                  <c:v>West William</c:v>
                </c:pt>
                <c:pt idx="945">
                  <c:v>West Zacharyborough</c:v>
                </c:pt>
                <c:pt idx="946">
                  <c:v>Westshire</c:v>
                </c:pt>
                <c:pt idx="947">
                  <c:v>Whiteport</c:v>
                </c:pt>
                <c:pt idx="948">
                  <c:v>Whitneyfort</c:v>
                </c:pt>
                <c:pt idx="949">
                  <c:v>Wilcoxport</c:v>
                </c:pt>
                <c:pt idx="950">
                  <c:v>Williammouth</c:v>
                </c:pt>
                <c:pt idx="951">
                  <c:v>Williamport</c:v>
                </c:pt>
                <c:pt idx="952">
                  <c:v>Williamsborough</c:v>
                </c:pt>
                <c:pt idx="953">
                  <c:v>Williamsfort</c:v>
                </c:pt>
                <c:pt idx="954">
                  <c:v>Williamsmouth</c:v>
                </c:pt>
                <c:pt idx="955">
                  <c:v>Williamsport</c:v>
                </c:pt>
                <c:pt idx="956">
                  <c:v>Williamsside</c:v>
                </c:pt>
                <c:pt idx="957">
                  <c:v>Williamstad</c:v>
                </c:pt>
                <c:pt idx="958">
                  <c:v>Wilsonburgh</c:v>
                </c:pt>
                <c:pt idx="959">
                  <c:v>Wintersfort</c:v>
                </c:pt>
                <c:pt idx="960">
                  <c:v>Wongland</c:v>
                </c:pt>
                <c:pt idx="961">
                  <c:v>Wrightburgh</c:v>
                </c:pt>
                <c:pt idx="962">
                  <c:v>Wrightview</c:v>
                </c:pt>
                <c:pt idx="963">
                  <c:v>Yangside</c:v>
                </c:pt>
                <c:pt idx="964">
                  <c:v>Youngburgh</c:v>
                </c:pt>
                <c:pt idx="965">
                  <c:v>Youngfort</c:v>
                </c:pt>
                <c:pt idx="966">
                  <c:v>Yuton</c:v>
                </c:pt>
                <c:pt idx="967">
                  <c:v>Zacharystad</c:v>
                </c:pt>
                <c:pt idx="968">
                  <c:v>Zacharyton</c:v>
                </c:pt>
              </c:strCache>
            </c:strRef>
          </c:cat>
          <c:val>
            <c:numRef>
              <c:f>'Quest- 12'!$B$4:$B$973</c:f>
              <c:numCache>
                <c:formatCode>General</c:formatCode>
                <c:ptCount val="969"/>
                <c:pt idx="0">
                  <c:v>136.99</c:v>
                </c:pt>
                <c:pt idx="1">
                  <c:v>171.24</c:v>
                </c:pt>
                <c:pt idx="2">
                  <c:v>245.5</c:v>
                </c:pt>
                <c:pt idx="3">
                  <c:v>187.76</c:v>
                </c:pt>
                <c:pt idx="4">
                  <c:v>144.27000000000001</c:v>
                </c:pt>
                <c:pt idx="5">
                  <c:v>120.06</c:v>
                </c:pt>
                <c:pt idx="6">
                  <c:v>194.56</c:v>
                </c:pt>
                <c:pt idx="7">
                  <c:v>219.75</c:v>
                </c:pt>
                <c:pt idx="8">
                  <c:v>153.76</c:v>
                </c:pt>
                <c:pt idx="9">
                  <c:v>148.93</c:v>
                </c:pt>
                <c:pt idx="10">
                  <c:v>172.57</c:v>
                </c:pt>
                <c:pt idx="11">
                  <c:v>110.84</c:v>
                </c:pt>
                <c:pt idx="12">
                  <c:v>119.3</c:v>
                </c:pt>
                <c:pt idx="13">
                  <c:v>251.08</c:v>
                </c:pt>
                <c:pt idx="14">
                  <c:v>231.07</c:v>
                </c:pt>
                <c:pt idx="15">
                  <c:v>229.12</c:v>
                </c:pt>
                <c:pt idx="16">
                  <c:v>144.71</c:v>
                </c:pt>
                <c:pt idx="17">
                  <c:v>138.35</c:v>
                </c:pt>
                <c:pt idx="18">
                  <c:v>211.87</c:v>
                </c:pt>
                <c:pt idx="19">
                  <c:v>147.91999999999999</c:v>
                </c:pt>
                <c:pt idx="20">
                  <c:v>247.05</c:v>
                </c:pt>
                <c:pt idx="21">
                  <c:v>241.38</c:v>
                </c:pt>
                <c:pt idx="22">
                  <c:v>242.59</c:v>
                </c:pt>
                <c:pt idx="23">
                  <c:v>146.19</c:v>
                </c:pt>
                <c:pt idx="24">
                  <c:v>217.37</c:v>
                </c:pt>
                <c:pt idx="25">
                  <c:v>241.36</c:v>
                </c:pt>
                <c:pt idx="26">
                  <c:v>249.54</c:v>
                </c:pt>
                <c:pt idx="27">
                  <c:v>198.32</c:v>
                </c:pt>
                <c:pt idx="28">
                  <c:v>246.06</c:v>
                </c:pt>
                <c:pt idx="29">
                  <c:v>166.31</c:v>
                </c:pt>
                <c:pt idx="30">
                  <c:v>434.68</c:v>
                </c:pt>
                <c:pt idx="31">
                  <c:v>153.97999999999999</c:v>
                </c:pt>
                <c:pt idx="32">
                  <c:v>130.41</c:v>
                </c:pt>
                <c:pt idx="33">
                  <c:v>243.37</c:v>
                </c:pt>
                <c:pt idx="34">
                  <c:v>129.16</c:v>
                </c:pt>
                <c:pt idx="35">
                  <c:v>197.15</c:v>
                </c:pt>
                <c:pt idx="36">
                  <c:v>149.80000000000001</c:v>
                </c:pt>
                <c:pt idx="37">
                  <c:v>212.3</c:v>
                </c:pt>
                <c:pt idx="38">
                  <c:v>156.97</c:v>
                </c:pt>
                <c:pt idx="39">
                  <c:v>227.72</c:v>
                </c:pt>
                <c:pt idx="40">
                  <c:v>200.22</c:v>
                </c:pt>
                <c:pt idx="41">
                  <c:v>111.8</c:v>
                </c:pt>
                <c:pt idx="42">
                  <c:v>202.16</c:v>
                </c:pt>
                <c:pt idx="43">
                  <c:v>125.94</c:v>
                </c:pt>
                <c:pt idx="44">
                  <c:v>107.56</c:v>
                </c:pt>
                <c:pt idx="45">
                  <c:v>117.3</c:v>
                </c:pt>
                <c:pt idx="46">
                  <c:v>208.36</c:v>
                </c:pt>
                <c:pt idx="47">
                  <c:v>121.81</c:v>
                </c:pt>
                <c:pt idx="48">
                  <c:v>223.16</c:v>
                </c:pt>
                <c:pt idx="49">
                  <c:v>156.36000000000001</c:v>
                </c:pt>
                <c:pt idx="50">
                  <c:v>247.9</c:v>
                </c:pt>
                <c:pt idx="51">
                  <c:v>127.07</c:v>
                </c:pt>
                <c:pt idx="52">
                  <c:v>137.19999999999999</c:v>
                </c:pt>
                <c:pt idx="53">
                  <c:v>113.69</c:v>
                </c:pt>
                <c:pt idx="54">
                  <c:v>233.93</c:v>
                </c:pt>
                <c:pt idx="55">
                  <c:v>164.63</c:v>
                </c:pt>
                <c:pt idx="56">
                  <c:v>108.15</c:v>
                </c:pt>
                <c:pt idx="57">
                  <c:v>195.69</c:v>
                </c:pt>
                <c:pt idx="58">
                  <c:v>236.29</c:v>
                </c:pt>
                <c:pt idx="59">
                  <c:v>230.14</c:v>
                </c:pt>
                <c:pt idx="60">
                  <c:v>115.35</c:v>
                </c:pt>
                <c:pt idx="61">
                  <c:v>127.37</c:v>
                </c:pt>
                <c:pt idx="62">
                  <c:v>211.64</c:v>
                </c:pt>
                <c:pt idx="63">
                  <c:v>176.7</c:v>
                </c:pt>
                <c:pt idx="64">
                  <c:v>236.96</c:v>
                </c:pt>
                <c:pt idx="65">
                  <c:v>213.96</c:v>
                </c:pt>
                <c:pt idx="66">
                  <c:v>158.29</c:v>
                </c:pt>
                <c:pt idx="67">
                  <c:v>187.36</c:v>
                </c:pt>
                <c:pt idx="68">
                  <c:v>115.6</c:v>
                </c:pt>
                <c:pt idx="69">
                  <c:v>213.38</c:v>
                </c:pt>
                <c:pt idx="70">
                  <c:v>230.78</c:v>
                </c:pt>
                <c:pt idx="71">
                  <c:v>199.76</c:v>
                </c:pt>
                <c:pt idx="72">
                  <c:v>136.18</c:v>
                </c:pt>
                <c:pt idx="73">
                  <c:v>113.53</c:v>
                </c:pt>
                <c:pt idx="74">
                  <c:v>250.11</c:v>
                </c:pt>
                <c:pt idx="75">
                  <c:v>222.11</c:v>
                </c:pt>
                <c:pt idx="76">
                  <c:v>126.97</c:v>
                </c:pt>
                <c:pt idx="77">
                  <c:v>226.79</c:v>
                </c:pt>
                <c:pt idx="78">
                  <c:v>119.32</c:v>
                </c:pt>
                <c:pt idx="79">
                  <c:v>109.77</c:v>
                </c:pt>
                <c:pt idx="80">
                  <c:v>176.78</c:v>
                </c:pt>
                <c:pt idx="81">
                  <c:v>108.1</c:v>
                </c:pt>
                <c:pt idx="82">
                  <c:v>132.66</c:v>
                </c:pt>
                <c:pt idx="83">
                  <c:v>150.84</c:v>
                </c:pt>
                <c:pt idx="84">
                  <c:v>259.76</c:v>
                </c:pt>
                <c:pt idx="85">
                  <c:v>138.35</c:v>
                </c:pt>
                <c:pt idx="86">
                  <c:v>200.28</c:v>
                </c:pt>
                <c:pt idx="87">
                  <c:v>173.75</c:v>
                </c:pt>
                <c:pt idx="88">
                  <c:v>161.41999999999999</c:v>
                </c:pt>
                <c:pt idx="89">
                  <c:v>231.49</c:v>
                </c:pt>
                <c:pt idx="90">
                  <c:v>127.01</c:v>
                </c:pt>
                <c:pt idx="91">
                  <c:v>190.17</c:v>
                </c:pt>
                <c:pt idx="92">
                  <c:v>108.7</c:v>
                </c:pt>
                <c:pt idx="93">
                  <c:v>233.36</c:v>
                </c:pt>
                <c:pt idx="94">
                  <c:v>203.3</c:v>
                </c:pt>
                <c:pt idx="95">
                  <c:v>167.22</c:v>
                </c:pt>
                <c:pt idx="96">
                  <c:v>218.61</c:v>
                </c:pt>
                <c:pt idx="97">
                  <c:v>135.47999999999999</c:v>
                </c:pt>
                <c:pt idx="98">
                  <c:v>111.63</c:v>
                </c:pt>
                <c:pt idx="99">
                  <c:v>240.64</c:v>
                </c:pt>
                <c:pt idx="100">
                  <c:v>238.99</c:v>
                </c:pt>
                <c:pt idx="101">
                  <c:v>163.47999999999999</c:v>
                </c:pt>
                <c:pt idx="102">
                  <c:v>132.38</c:v>
                </c:pt>
                <c:pt idx="103">
                  <c:v>194.83</c:v>
                </c:pt>
                <c:pt idx="104">
                  <c:v>250.35</c:v>
                </c:pt>
                <c:pt idx="105">
                  <c:v>250</c:v>
                </c:pt>
                <c:pt idx="106">
                  <c:v>165.65</c:v>
                </c:pt>
                <c:pt idx="107">
                  <c:v>156.99</c:v>
                </c:pt>
                <c:pt idx="108">
                  <c:v>139.01</c:v>
                </c:pt>
                <c:pt idx="109">
                  <c:v>151.47</c:v>
                </c:pt>
                <c:pt idx="110">
                  <c:v>159.05000000000001</c:v>
                </c:pt>
                <c:pt idx="111">
                  <c:v>236.5</c:v>
                </c:pt>
                <c:pt idx="112">
                  <c:v>161.29</c:v>
                </c:pt>
                <c:pt idx="113">
                  <c:v>225.76</c:v>
                </c:pt>
                <c:pt idx="114">
                  <c:v>232.21</c:v>
                </c:pt>
                <c:pt idx="115">
                  <c:v>200.23</c:v>
                </c:pt>
                <c:pt idx="116">
                  <c:v>219.69</c:v>
                </c:pt>
                <c:pt idx="117">
                  <c:v>231.91</c:v>
                </c:pt>
                <c:pt idx="118">
                  <c:v>199.29</c:v>
                </c:pt>
                <c:pt idx="119">
                  <c:v>163</c:v>
                </c:pt>
                <c:pt idx="120">
                  <c:v>231.42</c:v>
                </c:pt>
                <c:pt idx="121">
                  <c:v>152.94</c:v>
                </c:pt>
                <c:pt idx="122">
                  <c:v>163.05000000000001</c:v>
                </c:pt>
                <c:pt idx="123">
                  <c:v>162.43</c:v>
                </c:pt>
                <c:pt idx="124">
                  <c:v>200.71</c:v>
                </c:pt>
                <c:pt idx="125">
                  <c:v>215.18</c:v>
                </c:pt>
                <c:pt idx="126">
                  <c:v>208.58</c:v>
                </c:pt>
                <c:pt idx="127">
                  <c:v>229.99</c:v>
                </c:pt>
                <c:pt idx="128">
                  <c:v>246.72</c:v>
                </c:pt>
                <c:pt idx="129">
                  <c:v>166.85</c:v>
                </c:pt>
                <c:pt idx="130">
                  <c:v>236.72</c:v>
                </c:pt>
                <c:pt idx="131">
                  <c:v>158.56</c:v>
                </c:pt>
                <c:pt idx="132">
                  <c:v>146.13</c:v>
                </c:pt>
                <c:pt idx="133">
                  <c:v>211.17</c:v>
                </c:pt>
                <c:pt idx="134">
                  <c:v>173.43</c:v>
                </c:pt>
                <c:pt idx="135">
                  <c:v>161.77000000000001</c:v>
                </c:pt>
                <c:pt idx="136">
                  <c:v>200.59</c:v>
                </c:pt>
                <c:pt idx="137">
                  <c:v>152.86000000000001</c:v>
                </c:pt>
                <c:pt idx="138">
                  <c:v>230.52</c:v>
                </c:pt>
                <c:pt idx="139">
                  <c:v>231.28</c:v>
                </c:pt>
                <c:pt idx="140">
                  <c:v>200.58</c:v>
                </c:pt>
                <c:pt idx="141">
                  <c:v>208.76</c:v>
                </c:pt>
                <c:pt idx="142">
                  <c:v>201.15</c:v>
                </c:pt>
                <c:pt idx="143">
                  <c:v>218.8</c:v>
                </c:pt>
                <c:pt idx="144">
                  <c:v>175.14</c:v>
                </c:pt>
                <c:pt idx="145">
                  <c:v>120.46</c:v>
                </c:pt>
                <c:pt idx="146">
                  <c:v>231.95</c:v>
                </c:pt>
                <c:pt idx="147">
                  <c:v>137.43</c:v>
                </c:pt>
                <c:pt idx="148">
                  <c:v>137.63</c:v>
                </c:pt>
                <c:pt idx="149">
                  <c:v>114.85</c:v>
                </c:pt>
                <c:pt idx="150">
                  <c:v>220.05</c:v>
                </c:pt>
                <c:pt idx="151">
                  <c:v>110.66</c:v>
                </c:pt>
                <c:pt idx="152">
                  <c:v>118.69</c:v>
                </c:pt>
                <c:pt idx="153">
                  <c:v>239.32</c:v>
                </c:pt>
                <c:pt idx="154">
                  <c:v>193.15</c:v>
                </c:pt>
                <c:pt idx="155">
                  <c:v>215.18</c:v>
                </c:pt>
                <c:pt idx="156">
                  <c:v>114.53</c:v>
                </c:pt>
                <c:pt idx="157">
                  <c:v>352.33000000000004</c:v>
                </c:pt>
                <c:pt idx="158">
                  <c:v>169.1</c:v>
                </c:pt>
                <c:pt idx="159">
                  <c:v>131.68</c:v>
                </c:pt>
                <c:pt idx="160">
                  <c:v>134.6</c:v>
                </c:pt>
                <c:pt idx="161">
                  <c:v>131.29</c:v>
                </c:pt>
                <c:pt idx="162">
                  <c:v>224.9</c:v>
                </c:pt>
                <c:pt idx="163">
                  <c:v>145.97999999999999</c:v>
                </c:pt>
                <c:pt idx="164">
                  <c:v>195.31</c:v>
                </c:pt>
                <c:pt idx="165">
                  <c:v>160.03</c:v>
                </c:pt>
                <c:pt idx="166">
                  <c:v>175.37</c:v>
                </c:pt>
                <c:pt idx="167">
                  <c:v>255.57</c:v>
                </c:pt>
                <c:pt idx="168">
                  <c:v>217.85</c:v>
                </c:pt>
                <c:pt idx="169">
                  <c:v>116.27</c:v>
                </c:pt>
                <c:pt idx="170">
                  <c:v>140.38999999999999</c:v>
                </c:pt>
                <c:pt idx="171">
                  <c:v>202.7</c:v>
                </c:pt>
                <c:pt idx="172">
                  <c:v>193.58</c:v>
                </c:pt>
                <c:pt idx="173">
                  <c:v>161.24</c:v>
                </c:pt>
                <c:pt idx="174">
                  <c:v>117.33</c:v>
                </c:pt>
                <c:pt idx="175">
                  <c:v>209.25</c:v>
                </c:pt>
                <c:pt idx="176">
                  <c:v>248.16</c:v>
                </c:pt>
                <c:pt idx="177">
                  <c:v>145.96</c:v>
                </c:pt>
                <c:pt idx="178">
                  <c:v>234.72</c:v>
                </c:pt>
                <c:pt idx="179">
                  <c:v>153.16999999999999</c:v>
                </c:pt>
                <c:pt idx="180">
                  <c:v>230.87</c:v>
                </c:pt>
                <c:pt idx="181">
                  <c:v>215.93</c:v>
                </c:pt>
                <c:pt idx="182">
                  <c:v>415.46000000000004</c:v>
                </c:pt>
                <c:pt idx="183">
                  <c:v>183.48</c:v>
                </c:pt>
                <c:pt idx="184">
                  <c:v>183.42</c:v>
                </c:pt>
                <c:pt idx="185">
                  <c:v>167.26</c:v>
                </c:pt>
                <c:pt idx="186">
                  <c:v>138.71</c:v>
                </c:pt>
                <c:pt idx="187">
                  <c:v>208.02</c:v>
                </c:pt>
                <c:pt idx="188">
                  <c:v>135.31</c:v>
                </c:pt>
                <c:pt idx="189">
                  <c:v>168.92</c:v>
                </c:pt>
                <c:pt idx="190">
                  <c:v>190.71</c:v>
                </c:pt>
                <c:pt idx="191">
                  <c:v>227.63</c:v>
                </c:pt>
                <c:pt idx="192">
                  <c:v>114.69</c:v>
                </c:pt>
                <c:pt idx="193">
                  <c:v>128.37</c:v>
                </c:pt>
                <c:pt idx="194">
                  <c:v>221.18</c:v>
                </c:pt>
                <c:pt idx="195">
                  <c:v>174.88</c:v>
                </c:pt>
                <c:pt idx="196">
                  <c:v>181.02</c:v>
                </c:pt>
                <c:pt idx="197">
                  <c:v>231.85</c:v>
                </c:pt>
                <c:pt idx="198">
                  <c:v>122.59</c:v>
                </c:pt>
                <c:pt idx="199">
                  <c:v>199.39</c:v>
                </c:pt>
                <c:pt idx="200">
                  <c:v>221.79</c:v>
                </c:pt>
                <c:pt idx="201">
                  <c:v>150.99</c:v>
                </c:pt>
                <c:pt idx="202">
                  <c:v>166.86</c:v>
                </c:pt>
                <c:pt idx="203">
                  <c:v>207.44</c:v>
                </c:pt>
                <c:pt idx="204">
                  <c:v>120.63</c:v>
                </c:pt>
                <c:pt idx="205">
                  <c:v>192.5</c:v>
                </c:pt>
                <c:pt idx="206">
                  <c:v>153.12</c:v>
                </c:pt>
                <c:pt idx="207">
                  <c:v>231.59</c:v>
                </c:pt>
                <c:pt idx="208">
                  <c:v>120.25</c:v>
                </c:pt>
                <c:pt idx="209">
                  <c:v>125.27</c:v>
                </c:pt>
                <c:pt idx="210">
                  <c:v>143.41999999999999</c:v>
                </c:pt>
                <c:pt idx="211">
                  <c:v>222.35</c:v>
                </c:pt>
                <c:pt idx="212">
                  <c:v>135.25</c:v>
                </c:pt>
                <c:pt idx="213">
                  <c:v>203.9</c:v>
                </c:pt>
                <c:pt idx="214">
                  <c:v>127.26</c:v>
                </c:pt>
                <c:pt idx="215">
                  <c:v>150.61000000000001</c:v>
                </c:pt>
                <c:pt idx="216">
                  <c:v>225.47</c:v>
                </c:pt>
                <c:pt idx="217">
                  <c:v>154.97</c:v>
                </c:pt>
                <c:pt idx="218">
                  <c:v>253.17</c:v>
                </c:pt>
                <c:pt idx="219">
                  <c:v>247.05</c:v>
                </c:pt>
                <c:pt idx="220">
                  <c:v>205.5</c:v>
                </c:pt>
                <c:pt idx="221">
                  <c:v>175.43</c:v>
                </c:pt>
                <c:pt idx="222">
                  <c:v>211.83</c:v>
                </c:pt>
                <c:pt idx="223">
                  <c:v>235.29</c:v>
                </c:pt>
                <c:pt idx="224">
                  <c:v>118.6</c:v>
                </c:pt>
                <c:pt idx="225">
                  <c:v>228.76</c:v>
                </c:pt>
                <c:pt idx="226">
                  <c:v>210.23</c:v>
                </c:pt>
                <c:pt idx="227">
                  <c:v>213.75</c:v>
                </c:pt>
                <c:pt idx="228">
                  <c:v>129.01</c:v>
                </c:pt>
                <c:pt idx="229">
                  <c:v>230.95</c:v>
                </c:pt>
                <c:pt idx="230">
                  <c:v>197.33</c:v>
                </c:pt>
                <c:pt idx="231">
                  <c:v>127.83</c:v>
                </c:pt>
                <c:pt idx="232">
                  <c:v>222.87</c:v>
                </c:pt>
                <c:pt idx="233">
                  <c:v>234.75</c:v>
                </c:pt>
                <c:pt idx="234">
                  <c:v>236.64</c:v>
                </c:pt>
                <c:pt idx="235">
                  <c:v>123.72</c:v>
                </c:pt>
                <c:pt idx="236">
                  <c:v>227.56</c:v>
                </c:pt>
                <c:pt idx="237">
                  <c:v>183.85</c:v>
                </c:pt>
                <c:pt idx="238">
                  <c:v>111.59</c:v>
                </c:pt>
                <c:pt idx="239">
                  <c:v>107.92</c:v>
                </c:pt>
                <c:pt idx="240">
                  <c:v>151.94999999999999</c:v>
                </c:pt>
                <c:pt idx="241">
                  <c:v>248.23</c:v>
                </c:pt>
                <c:pt idx="242">
                  <c:v>167.22</c:v>
                </c:pt>
                <c:pt idx="243">
                  <c:v>186.48</c:v>
                </c:pt>
                <c:pt idx="244">
                  <c:v>182.84</c:v>
                </c:pt>
                <c:pt idx="245">
                  <c:v>163.38</c:v>
                </c:pt>
                <c:pt idx="246">
                  <c:v>211.39</c:v>
                </c:pt>
                <c:pt idx="247">
                  <c:v>123.51</c:v>
                </c:pt>
                <c:pt idx="248">
                  <c:v>222.91</c:v>
                </c:pt>
                <c:pt idx="249">
                  <c:v>128.62</c:v>
                </c:pt>
                <c:pt idx="250">
                  <c:v>186.98</c:v>
                </c:pt>
                <c:pt idx="251">
                  <c:v>152.24</c:v>
                </c:pt>
                <c:pt idx="252">
                  <c:v>124.85</c:v>
                </c:pt>
                <c:pt idx="253">
                  <c:v>150.83000000000001</c:v>
                </c:pt>
                <c:pt idx="254">
                  <c:v>195.93</c:v>
                </c:pt>
                <c:pt idx="255">
                  <c:v>154.93</c:v>
                </c:pt>
                <c:pt idx="256">
                  <c:v>209.72</c:v>
                </c:pt>
                <c:pt idx="257">
                  <c:v>199.43</c:v>
                </c:pt>
                <c:pt idx="258">
                  <c:v>106.96</c:v>
                </c:pt>
                <c:pt idx="259">
                  <c:v>169.18</c:v>
                </c:pt>
                <c:pt idx="260">
                  <c:v>245.78</c:v>
                </c:pt>
                <c:pt idx="261">
                  <c:v>162.46</c:v>
                </c:pt>
                <c:pt idx="262">
                  <c:v>122.31</c:v>
                </c:pt>
                <c:pt idx="263">
                  <c:v>141.52000000000001</c:v>
                </c:pt>
                <c:pt idx="264">
                  <c:v>196.71</c:v>
                </c:pt>
                <c:pt idx="265">
                  <c:v>201.26</c:v>
                </c:pt>
                <c:pt idx="266">
                  <c:v>146.80000000000001</c:v>
                </c:pt>
                <c:pt idx="267">
                  <c:v>150.79</c:v>
                </c:pt>
                <c:pt idx="268">
                  <c:v>135.18</c:v>
                </c:pt>
                <c:pt idx="269">
                  <c:v>230.91</c:v>
                </c:pt>
                <c:pt idx="270">
                  <c:v>252.77</c:v>
                </c:pt>
                <c:pt idx="271">
                  <c:v>255.61</c:v>
                </c:pt>
                <c:pt idx="272">
                  <c:v>158.80000000000001</c:v>
                </c:pt>
                <c:pt idx="273">
                  <c:v>168</c:v>
                </c:pt>
                <c:pt idx="274">
                  <c:v>232.54</c:v>
                </c:pt>
                <c:pt idx="275">
                  <c:v>228.78</c:v>
                </c:pt>
                <c:pt idx="276">
                  <c:v>105.69</c:v>
                </c:pt>
                <c:pt idx="277">
                  <c:v>128</c:v>
                </c:pt>
                <c:pt idx="278">
                  <c:v>204.86</c:v>
                </c:pt>
                <c:pt idx="279">
                  <c:v>239.52</c:v>
                </c:pt>
                <c:pt idx="280">
                  <c:v>131.55000000000001</c:v>
                </c:pt>
                <c:pt idx="281">
                  <c:v>239.76</c:v>
                </c:pt>
                <c:pt idx="282">
                  <c:v>226.74</c:v>
                </c:pt>
                <c:pt idx="283">
                  <c:v>212.87</c:v>
                </c:pt>
                <c:pt idx="284">
                  <c:v>184.88</c:v>
                </c:pt>
                <c:pt idx="285">
                  <c:v>198.5</c:v>
                </c:pt>
                <c:pt idx="286">
                  <c:v>223.28</c:v>
                </c:pt>
                <c:pt idx="287">
                  <c:v>208.21</c:v>
                </c:pt>
                <c:pt idx="288">
                  <c:v>105.71</c:v>
                </c:pt>
                <c:pt idx="289">
                  <c:v>242.37</c:v>
                </c:pt>
                <c:pt idx="290">
                  <c:v>135.24</c:v>
                </c:pt>
                <c:pt idx="291">
                  <c:v>204.22</c:v>
                </c:pt>
                <c:pt idx="292">
                  <c:v>105.22</c:v>
                </c:pt>
                <c:pt idx="293">
                  <c:v>126.95</c:v>
                </c:pt>
                <c:pt idx="294">
                  <c:v>161.79</c:v>
                </c:pt>
                <c:pt idx="295">
                  <c:v>221.53</c:v>
                </c:pt>
                <c:pt idx="296">
                  <c:v>165.56</c:v>
                </c:pt>
                <c:pt idx="297">
                  <c:v>147.61000000000001</c:v>
                </c:pt>
                <c:pt idx="298">
                  <c:v>118.39</c:v>
                </c:pt>
                <c:pt idx="299">
                  <c:v>219.98</c:v>
                </c:pt>
                <c:pt idx="300">
                  <c:v>134.88</c:v>
                </c:pt>
                <c:pt idx="301">
                  <c:v>198.72</c:v>
                </c:pt>
                <c:pt idx="302">
                  <c:v>224.98</c:v>
                </c:pt>
                <c:pt idx="303">
                  <c:v>115.91</c:v>
                </c:pt>
                <c:pt idx="304">
                  <c:v>105.86</c:v>
                </c:pt>
                <c:pt idx="305">
                  <c:v>231.94</c:v>
                </c:pt>
                <c:pt idx="306">
                  <c:v>412.12</c:v>
                </c:pt>
                <c:pt idx="307">
                  <c:v>141.13</c:v>
                </c:pt>
                <c:pt idx="308">
                  <c:v>245.76</c:v>
                </c:pt>
                <c:pt idx="309">
                  <c:v>145.72999999999999</c:v>
                </c:pt>
                <c:pt idx="310">
                  <c:v>158.22</c:v>
                </c:pt>
                <c:pt idx="311">
                  <c:v>192.85</c:v>
                </c:pt>
                <c:pt idx="312">
                  <c:v>191.82</c:v>
                </c:pt>
                <c:pt idx="313">
                  <c:v>123.22</c:v>
                </c:pt>
                <c:pt idx="314">
                  <c:v>298.60000000000002</c:v>
                </c:pt>
                <c:pt idx="315">
                  <c:v>222.26</c:v>
                </c:pt>
                <c:pt idx="316">
                  <c:v>123.25</c:v>
                </c:pt>
                <c:pt idx="317">
                  <c:v>159.46</c:v>
                </c:pt>
                <c:pt idx="318">
                  <c:v>107.19</c:v>
                </c:pt>
                <c:pt idx="319">
                  <c:v>169.4</c:v>
                </c:pt>
                <c:pt idx="320">
                  <c:v>145.85</c:v>
                </c:pt>
                <c:pt idx="321">
                  <c:v>199.62</c:v>
                </c:pt>
                <c:pt idx="322">
                  <c:v>184.98</c:v>
                </c:pt>
                <c:pt idx="323">
                  <c:v>213.7</c:v>
                </c:pt>
                <c:pt idx="324">
                  <c:v>186.37</c:v>
                </c:pt>
                <c:pt idx="325">
                  <c:v>108.03</c:v>
                </c:pt>
                <c:pt idx="326">
                  <c:v>201.29</c:v>
                </c:pt>
                <c:pt idx="327">
                  <c:v>178.51</c:v>
                </c:pt>
                <c:pt idx="328">
                  <c:v>258.62</c:v>
                </c:pt>
                <c:pt idx="329">
                  <c:v>188.32</c:v>
                </c:pt>
                <c:pt idx="330">
                  <c:v>120.85</c:v>
                </c:pt>
                <c:pt idx="331">
                  <c:v>221.94</c:v>
                </c:pt>
                <c:pt idx="332">
                  <c:v>225.34</c:v>
                </c:pt>
                <c:pt idx="333">
                  <c:v>233.61</c:v>
                </c:pt>
                <c:pt idx="334">
                  <c:v>116.53</c:v>
                </c:pt>
                <c:pt idx="335">
                  <c:v>119.65</c:v>
                </c:pt>
                <c:pt idx="336">
                  <c:v>190.08</c:v>
                </c:pt>
                <c:pt idx="337">
                  <c:v>210.6</c:v>
                </c:pt>
                <c:pt idx="338">
                  <c:v>120.12</c:v>
                </c:pt>
                <c:pt idx="339">
                  <c:v>180.77</c:v>
                </c:pt>
                <c:pt idx="340">
                  <c:v>138.52000000000001</c:v>
                </c:pt>
                <c:pt idx="341">
                  <c:v>250.03</c:v>
                </c:pt>
                <c:pt idx="342">
                  <c:v>184.23</c:v>
                </c:pt>
                <c:pt idx="343">
                  <c:v>246.44</c:v>
                </c:pt>
                <c:pt idx="344">
                  <c:v>196.77</c:v>
                </c:pt>
                <c:pt idx="345">
                  <c:v>118.45</c:v>
                </c:pt>
                <c:pt idx="346">
                  <c:v>136.85</c:v>
                </c:pt>
                <c:pt idx="347">
                  <c:v>138.55000000000001</c:v>
                </c:pt>
                <c:pt idx="348">
                  <c:v>230.77</c:v>
                </c:pt>
                <c:pt idx="349">
                  <c:v>237.34</c:v>
                </c:pt>
                <c:pt idx="350">
                  <c:v>171.62</c:v>
                </c:pt>
                <c:pt idx="351">
                  <c:v>125.46</c:v>
                </c:pt>
                <c:pt idx="352">
                  <c:v>183.43</c:v>
                </c:pt>
                <c:pt idx="353">
                  <c:v>233.6</c:v>
                </c:pt>
                <c:pt idx="354">
                  <c:v>192.93</c:v>
                </c:pt>
                <c:pt idx="355">
                  <c:v>144.62</c:v>
                </c:pt>
                <c:pt idx="356">
                  <c:v>248.51</c:v>
                </c:pt>
                <c:pt idx="357">
                  <c:v>230.36</c:v>
                </c:pt>
                <c:pt idx="358">
                  <c:v>172.83</c:v>
                </c:pt>
                <c:pt idx="359">
                  <c:v>119.86</c:v>
                </c:pt>
                <c:pt idx="360">
                  <c:v>115.91</c:v>
                </c:pt>
                <c:pt idx="361">
                  <c:v>111.71</c:v>
                </c:pt>
                <c:pt idx="362">
                  <c:v>224.23</c:v>
                </c:pt>
                <c:pt idx="363">
                  <c:v>120.95</c:v>
                </c:pt>
                <c:pt idx="364">
                  <c:v>210.53</c:v>
                </c:pt>
                <c:pt idx="365">
                  <c:v>236.96</c:v>
                </c:pt>
                <c:pt idx="366">
                  <c:v>258.18</c:v>
                </c:pt>
                <c:pt idx="367">
                  <c:v>194.23</c:v>
                </c:pt>
                <c:pt idx="368">
                  <c:v>191.17</c:v>
                </c:pt>
                <c:pt idx="369">
                  <c:v>105.15</c:v>
                </c:pt>
                <c:pt idx="370">
                  <c:v>113.53</c:v>
                </c:pt>
                <c:pt idx="371">
                  <c:v>254.59</c:v>
                </c:pt>
                <c:pt idx="372">
                  <c:v>116.19</c:v>
                </c:pt>
                <c:pt idx="373">
                  <c:v>127.2</c:v>
                </c:pt>
                <c:pt idx="374">
                  <c:v>158.35</c:v>
                </c:pt>
                <c:pt idx="375">
                  <c:v>164.02</c:v>
                </c:pt>
                <c:pt idx="376">
                  <c:v>168.29</c:v>
                </c:pt>
                <c:pt idx="377">
                  <c:v>210.39</c:v>
                </c:pt>
                <c:pt idx="378">
                  <c:v>156.47999999999999</c:v>
                </c:pt>
                <c:pt idx="379">
                  <c:v>303.46999999999997</c:v>
                </c:pt>
                <c:pt idx="380">
                  <c:v>216.57</c:v>
                </c:pt>
                <c:pt idx="381">
                  <c:v>108.17</c:v>
                </c:pt>
                <c:pt idx="382">
                  <c:v>187.03</c:v>
                </c:pt>
                <c:pt idx="383">
                  <c:v>152.49</c:v>
                </c:pt>
                <c:pt idx="384">
                  <c:v>252.6</c:v>
                </c:pt>
                <c:pt idx="385">
                  <c:v>139.41999999999999</c:v>
                </c:pt>
                <c:pt idx="386">
                  <c:v>241.8</c:v>
                </c:pt>
                <c:pt idx="387">
                  <c:v>123.24</c:v>
                </c:pt>
                <c:pt idx="388">
                  <c:v>160.33000000000001</c:v>
                </c:pt>
                <c:pt idx="389">
                  <c:v>207.17</c:v>
                </c:pt>
                <c:pt idx="390">
                  <c:v>357.61</c:v>
                </c:pt>
                <c:pt idx="391">
                  <c:v>216.5</c:v>
                </c:pt>
                <c:pt idx="392">
                  <c:v>190.25</c:v>
                </c:pt>
                <c:pt idx="393">
                  <c:v>125.2</c:v>
                </c:pt>
                <c:pt idx="394">
                  <c:v>202.12</c:v>
                </c:pt>
                <c:pt idx="395">
                  <c:v>217.79</c:v>
                </c:pt>
                <c:pt idx="396">
                  <c:v>203.87</c:v>
                </c:pt>
                <c:pt idx="397">
                  <c:v>140.77000000000001</c:v>
                </c:pt>
                <c:pt idx="398">
                  <c:v>218.22</c:v>
                </c:pt>
                <c:pt idx="399">
                  <c:v>207.48</c:v>
                </c:pt>
                <c:pt idx="400">
                  <c:v>219.72</c:v>
                </c:pt>
                <c:pt idx="401">
                  <c:v>195.56</c:v>
                </c:pt>
                <c:pt idx="402">
                  <c:v>124.34</c:v>
                </c:pt>
                <c:pt idx="403">
                  <c:v>182.2</c:v>
                </c:pt>
                <c:pt idx="404">
                  <c:v>226.54</c:v>
                </c:pt>
                <c:pt idx="405">
                  <c:v>430.09000000000003</c:v>
                </c:pt>
                <c:pt idx="406">
                  <c:v>144.77000000000001</c:v>
                </c:pt>
                <c:pt idx="407">
                  <c:v>117.3</c:v>
                </c:pt>
                <c:pt idx="408">
                  <c:v>361.12</c:v>
                </c:pt>
                <c:pt idx="409">
                  <c:v>228.94</c:v>
                </c:pt>
                <c:pt idx="410">
                  <c:v>151.96</c:v>
                </c:pt>
                <c:pt idx="411">
                  <c:v>139.32</c:v>
                </c:pt>
                <c:pt idx="412">
                  <c:v>234.81</c:v>
                </c:pt>
                <c:pt idx="413">
                  <c:v>205.38</c:v>
                </c:pt>
                <c:pt idx="414">
                  <c:v>226.69</c:v>
                </c:pt>
                <c:pt idx="415">
                  <c:v>189.91</c:v>
                </c:pt>
                <c:pt idx="416">
                  <c:v>182.65</c:v>
                </c:pt>
                <c:pt idx="417">
                  <c:v>173.05</c:v>
                </c:pt>
                <c:pt idx="418">
                  <c:v>208.05</c:v>
                </c:pt>
                <c:pt idx="419">
                  <c:v>137.28</c:v>
                </c:pt>
                <c:pt idx="420">
                  <c:v>219.55</c:v>
                </c:pt>
                <c:pt idx="421">
                  <c:v>142.66999999999999</c:v>
                </c:pt>
                <c:pt idx="422">
                  <c:v>219.94</c:v>
                </c:pt>
                <c:pt idx="423">
                  <c:v>256.39</c:v>
                </c:pt>
                <c:pt idx="424">
                  <c:v>230.93</c:v>
                </c:pt>
                <c:pt idx="425">
                  <c:v>224.07</c:v>
                </c:pt>
                <c:pt idx="426">
                  <c:v>491.29999999999995</c:v>
                </c:pt>
                <c:pt idx="427">
                  <c:v>124.44</c:v>
                </c:pt>
                <c:pt idx="428">
                  <c:v>210.26</c:v>
                </c:pt>
                <c:pt idx="429">
                  <c:v>144.69</c:v>
                </c:pt>
                <c:pt idx="430">
                  <c:v>160.72999999999999</c:v>
                </c:pt>
                <c:pt idx="431">
                  <c:v>221.98</c:v>
                </c:pt>
                <c:pt idx="432">
                  <c:v>235.97</c:v>
                </c:pt>
                <c:pt idx="433">
                  <c:v>236.15</c:v>
                </c:pt>
                <c:pt idx="434">
                  <c:v>202.61</c:v>
                </c:pt>
                <c:pt idx="435">
                  <c:v>241.03</c:v>
                </c:pt>
                <c:pt idx="436">
                  <c:v>140.94999999999999</c:v>
                </c:pt>
                <c:pt idx="437">
                  <c:v>216</c:v>
                </c:pt>
                <c:pt idx="438">
                  <c:v>180.88</c:v>
                </c:pt>
                <c:pt idx="439">
                  <c:v>137.97</c:v>
                </c:pt>
                <c:pt idx="440">
                  <c:v>201.15</c:v>
                </c:pt>
                <c:pt idx="441">
                  <c:v>177.46</c:v>
                </c:pt>
                <c:pt idx="442">
                  <c:v>192.6</c:v>
                </c:pt>
                <c:pt idx="443">
                  <c:v>179.04</c:v>
                </c:pt>
                <c:pt idx="444">
                  <c:v>140.66999999999999</c:v>
                </c:pt>
                <c:pt idx="445">
                  <c:v>215.29</c:v>
                </c:pt>
                <c:pt idx="446">
                  <c:v>235.35</c:v>
                </c:pt>
                <c:pt idx="447">
                  <c:v>249.99</c:v>
                </c:pt>
                <c:pt idx="448">
                  <c:v>190.12</c:v>
                </c:pt>
                <c:pt idx="449">
                  <c:v>161.58000000000001</c:v>
                </c:pt>
                <c:pt idx="450">
                  <c:v>124.32</c:v>
                </c:pt>
                <c:pt idx="451">
                  <c:v>121.57</c:v>
                </c:pt>
                <c:pt idx="452">
                  <c:v>254.57</c:v>
                </c:pt>
                <c:pt idx="453">
                  <c:v>207.53</c:v>
                </c:pt>
                <c:pt idx="454">
                  <c:v>153.01</c:v>
                </c:pt>
                <c:pt idx="455">
                  <c:v>123.8</c:v>
                </c:pt>
                <c:pt idx="456">
                  <c:v>119.27</c:v>
                </c:pt>
                <c:pt idx="457">
                  <c:v>240.09</c:v>
                </c:pt>
                <c:pt idx="458">
                  <c:v>198.13</c:v>
                </c:pt>
                <c:pt idx="459">
                  <c:v>105.04</c:v>
                </c:pt>
                <c:pt idx="460">
                  <c:v>167.87</c:v>
                </c:pt>
                <c:pt idx="461">
                  <c:v>152.36000000000001</c:v>
                </c:pt>
                <c:pt idx="462">
                  <c:v>361.23</c:v>
                </c:pt>
                <c:pt idx="463">
                  <c:v>300.84000000000003</c:v>
                </c:pt>
                <c:pt idx="464">
                  <c:v>162.08000000000001</c:v>
                </c:pt>
                <c:pt idx="465">
                  <c:v>220.48</c:v>
                </c:pt>
                <c:pt idx="466">
                  <c:v>238.58</c:v>
                </c:pt>
                <c:pt idx="467">
                  <c:v>207.18</c:v>
                </c:pt>
                <c:pt idx="468">
                  <c:v>299.76</c:v>
                </c:pt>
                <c:pt idx="469">
                  <c:v>211.56</c:v>
                </c:pt>
                <c:pt idx="470">
                  <c:v>228.81</c:v>
                </c:pt>
                <c:pt idx="471">
                  <c:v>142.04</c:v>
                </c:pt>
                <c:pt idx="472">
                  <c:v>169.88</c:v>
                </c:pt>
                <c:pt idx="473">
                  <c:v>120.49</c:v>
                </c:pt>
                <c:pt idx="474">
                  <c:v>150.80000000000001</c:v>
                </c:pt>
                <c:pt idx="475">
                  <c:v>244.23</c:v>
                </c:pt>
                <c:pt idx="476">
                  <c:v>212.59</c:v>
                </c:pt>
                <c:pt idx="477">
                  <c:v>214.42</c:v>
                </c:pt>
                <c:pt idx="478">
                  <c:v>212.67</c:v>
                </c:pt>
                <c:pt idx="479">
                  <c:v>109.29</c:v>
                </c:pt>
                <c:pt idx="480">
                  <c:v>169.4</c:v>
                </c:pt>
                <c:pt idx="481">
                  <c:v>124.58</c:v>
                </c:pt>
                <c:pt idx="482">
                  <c:v>226.11</c:v>
                </c:pt>
                <c:pt idx="483">
                  <c:v>106.86</c:v>
                </c:pt>
                <c:pt idx="484">
                  <c:v>121.07</c:v>
                </c:pt>
                <c:pt idx="485">
                  <c:v>182.11</c:v>
                </c:pt>
                <c:pt idx="486">
                  <c:v>202.34</c:v>
                </c:pt>
                <c:pt idx="487">
                  <c:v>129.88</c:v>
                </c:pt>
                <c:pt idx="488">
                  <c:v>134.41999999999999</c:v>
                </c:pt>
                <c:pt idx="489">
                  <c:v>204.56</c:v>
                </c:pt>
                <c:pt idx="490">
                  <c:v>124.38</c:v>
                </c:pt>
                <c:pt idx="491">
                  <c:v>129.25</c:v>
                </c:pt>
                <c:pt idx="492">
                  <c:v>254.65</c:v>
                </c:pt>
                <c:pt idx="493">
                  <c:v>236.87</c:v>
                </c:pt>
                <c:pt idx="494">
                  <c:v>185.47</c:v>
                </c:pt>
                <c:pt idx="495">
                  <c:v>191.26</c:v>
                </c:pt>
                <c:pt idx="496">
                  <c:v>231.87</c:v>
                </c:pt>
                <c:pt idx="497">
                  <c:v>198.86</c:v>
                </c:pt>
                <c:pt idx="498">
                  <c:v>202.77</c:v>
                </c:pt>
                <c:pt idx="499">
                  <c:v>117.75</c:v>
                </c:pt>
                <c:pt idx="500">
                  <c:v>208.23</c:v>
                </c:pt>
                <c:pt idx="501">
                  <c:v>424.67999999999995</c:v>
                </c:pt>
                <c:pt idx="502">
                  <c:v>243.61</c:v>
                </c:pt>
                <c:pt idx="503">
                  <c:v>187.09</c:v>
                </c:pt>
                <c:pt idx="504">
                  <c:v>214.53</c:v>
                </c:pt>
                <c:pt idx="505">
                  <c:v>115.37</c:v>
                </c:pt>
                <c:pt idx="506">
                  <c:v>247.01</c:v>
                </c:pt>
                <c:pt idx="507">
                  <c:v>250.36</c:v>
                </c:pt>
                <c:pt idx="508">
                  <c:v>214.06</c:v>
                </c:pt>
                <c:pt idx="509">
                  <c:v>171.72</c:v>
                </c:pt>
                <c:pt idx="510">
                  <c:v>161.16</c:v>
                </c:pt>
                <c:pt idx="511">
                  <c:v>176.98</c:v>
                </c:pt>
                <c:pt idx="512">
                  <c:v>149.53</c:v>
                </c:pt>
                <c:pt idx="513">
                  <c:v>194.37</c:v>
                </c:pt>
                <c:pt idx="514">
                  <c:v>109.34</c:v>
                </c:pt>
                <c:pt idx="515">
                  <c:v>115.26</c:v>
                </c:pt>
                <c:pt idx="516">
                  <c:v>222.63</c:v>
                </c:pt>
                <c:pt idx="517">
                  <c:v>199.25</c:v>
                </c:pt>
                <c:pt idx="518">
                  <c:v>249.81</c:v>
                </c:pt>
                <c:pt idx="519">
                  <c:v>210.27</c:v>
                </c:pt>
                <c:pt idx="520">
                  <c:v>123.62</c:v>
                </c:pt>
                <c:pt idx="521">
                  <c:v>184.03</c:v>
                </c:pt>
                <c:pt idx="522">
                  <c:v>123.64</c:v>
                </c:pt>
                <c:pt idx="523">
                  <c:v>195.91</c:v>
                </c:pt>
                <c:pt idx="524">
                  <c:v>162.44</c:v>
                </c:pt>
                <c:pt idx="525">
                  <c:v>170.9</c:v>
                </c:pt>
                <c:pt idx="526">
                  <c:v>236.75</c:v>
                </c:pt>
                <c:pt idx="527">
                  <c:v>202.25</c:v>
                </c:pt>
                <c:pt idx="528">
                  <c:v>426.63</c:v>
                </c:pt>
                <c:pt idx="529">
                  <c:v>178.75</c:v>
                </c:pt>
                <c:pt idx="530">
                  <c:v>170.13</c:v>
                </c:pt>
                <c:pt idx="531">
                  <c:v>147.75</c:v>
                </c:pt>
                <c:pt idx="532">
                  <c:v>225.97</c:v>
                </c:pt>
                <c:pt idx="533">
                  <c:v>142.21</c:v>
                </c:pt>
                <c:pt idx="534">
                  <c:v>166.29</c:v>
                </c:pt>
                <c:pt idx="535">
                  <c:v>133.81</c:v>
                </c:pt>
                <c:pt idx="536">
                  <c:v>154</c:v>
                </c:pt>
                <c:pt idx="537">
                  <c:v>109.07</c:v>
                </c:pt>
                <c:pt idx="538">
                  <c:v>201.04</c:v>
                </c:pt>
                <c:pt idx="539">
                  <c:v>235.99</c:v>
                </c:pt>
                <c:pt idx="540">
                  <c:v>225</c:v>
                </c:pt>
                <c:pt idx="541">
                  <c:v>140.63999999999999</c:v>
                </c:pt>
                <c:pt idx="542">
                  <c:v>224.58</c:v>
                </c:pt>
                <c:pt idx="543">
                  <c:v>234.64</c:v>
                </c:pt>
                <c:pt idx="544">
                  <c:v>151.12</c:v>
                </c:pt>
                <c:pt idx="545">
                  <c:v>171.54</c:v>
                </c:pt>
                <c:pt idx="546">
                  <c:v>224.82</c:v>
                </c:pt>
                <c:pt idx="547">
                  <c:v>173.01</c:v>
                </c:pt>
                <c:pt idx="548">
                  <c:v>171.23</c:v>
                </c:pt>
                <c:pt idx="549">
                  <c:v>138.87</c:v>
                </c:pt>
                <c:pt idx="550">
                  <c:v>214.38</c:v>
                </c:pt>
                <c:pt idx="551">
                  <c:v>173.49</c:v>
                </c:pt>
                <c:pt idx="552">
                  <c:v>228.7</c:v>
                </c:pt>
                <c:pt idx="553">
                  <c:v>126.39</c:v>
                </c:pt>
                <c:pt idx="554">
                  <c:v>110.93</c:v>
                </c:pt>
                <c:pt idx="555">
                  <c:v>195.07</c:v>
                </c:pt>
                <c:pt idx="556">
                  <c:v>190.41</c:v>
                </c:pt>
                <c:pt idx="557">
                  <c:v>191.14</c:v>
                </c:pt>
                <c:pt idx="558">
                  <c:v>110.68</c:v>
                </c:pt>
                <c:pt idx="559">
                  <c:v>222.08</c:v>
                </c:pt>
                <c:pt idx="560">
                  <c:v>170.04</c:v>
                </c:pt>
                <c:pt idx="561">
                  <c:v>138.46</c:v>
                </c:pt>
                <c:pt idx="562">
                  <c:v>125.11</c:v>
                </c:pt>
                <c:pt idx="563">
                  <c:v>196.76</c:v>
                </c:pt>
                <c:pt idx="564">
                  <c:v>420.35</c:v>
                </c:pt>
                <c:pt idx="565">
                  <c:v>198.79</c:v>
                </c:pt>
                <c:pt idx="566">
                  <c:v>108.18</c:v>
                </c:pt>
                <c:pt idx="567">
                  <c:v>168.41</c:v>
                </c:pt>
                <c:pt idx="568">
                  <c:v>141.58000000000001</c:v>
                </c:pt>
                <c:pt idx="569">
                  <c:v>254.05</c:v>
                </c:pt>
                <c:pt idx="570">
                  <c:v>234.23</c:v>
                </c:pt>
                <c:pt idx="571">
                  <c:v>238.1</c:v>
                </c:pt>
                <c:pt idx="572">
                  <c:v>165.27</c:v>
                </c:pt>
                <c:pt idx="573">
                  <c:v>123.86</c:v>
                </c:pt>
                <c:pt idx="574">
                  <c:v>196.17</c:v>
                </c:pt>
                <c:pt idx="575">
                  <c:v>144.53</c:v>
                </c:pt>
                <c:pt idx="576">
                  <c:v>250.2</c:v>
                </c:pt>
                <c:pt idx="577">
                  <c:v>172.58</c:v>
                </c:pt>
                <c:pt idx="578">
                  <c:v>158.03</c:v>
                </c:pt>
                <c:pt idx="579">
                  <c:v>198.11</c:v>
                </c:pt>
                <c:pt idx="580">
                  <c:v>165.62</c:v>
                </c:pt>
                <c:pt idx="581">
                  <c:v>226.64</c:v>
                </c:pt>
                <c:pt idx="582">
                  <c:v>128.16999999999999</c:v>
                </c:pt>
                <c:pt idx="583">
                  <c:v>128.16</c:v>
                </c:pt>
                <c:pt idx="584">
                  <c:v>200.55</c:v>
                </c:pt>
                <c:pt idx="585">
                  <c:v>127.56</c:v>
                </c:pt>
                <c:pt idx="586">
                  <c:v>221.59</c:v>
                </c:pt>
                <c:pt idx="587">
                  <c:v>178.92</c:v>
                </c:pt>
                <c:pt idx="588">
                  <c:v>223.16</c:v>
                </c:pt>
                <c:pt idx="589">
                  <c:v>216.87</c:v>
                </c:pt>
                <c:pt idx="590">
                  <c:v>123.08</c:v>
                </c:pt>
                <c:pt idx="591">
                  <c:v>110.25</c:v>
                </c:pt>
                <c:pt idx="592">
                  <c:v>155.80000000000001</c:v>
                </c:pt>
                <c:pt idx="593">
                  <c:v>158.22</c:v>
                </c:pt>
                <c:pt idx="594">
                  <c:v>179.82</c:v>
                </c:pt>
                <c:pt idx="595">
                  <c:v>199.79</c:v>
                </c:pt>
                <c:pt idx="596">
                  <c:v>203.44</c:v>
                </c:pt>
                <c:pt idx="597">
                  <c:v>131.72</c:v>
                </c:pt>
                <c:pt idx="598">
                  <c:v>170.49</c:v>
                </c:pt>
                <c:pt idx="599">
                  <c:v>169.23</c:v>
                </c:pt>
                <c:pt idx="600">
                  <c:v>203.74</c:v>
                </c:pt>
                <c:pt idx="601">
                  <c:v>120.9</c:v>
                </c:pt>
                <c:pt idx="602">
                  <c:v>159.69</c:v>
                </c:pt>
                <c:pt idx="603">
                  <c:v>117.66</c:v>
                </c:pt>
                <c:pt idx="604">
                  <c:v>204.52</c:v>
                </c:pt>
                <c:pt idx="605">
                  <c:v>212.38</c:v>
                </c:pt>
                <c:pt idx="606">
                  <c:v>214.23</c:v>
                </c:pt>
                <c:pt idx="607">
                  <c:v>239.94</c:v>
                </c:pt>
                <c:pt idx="608">
                  <c:v>204.02</c:v>
                </c:pt>
                <c:pt idx="609">
                  <c:v>248.12</c:v>
                </c:pt>
                <c:pt idx="610">
                  <c:v>116.07</c:v>
                </c:pt>
                <c:pt idx="611">
                  <c:v>233.56</c:v>
                </c:pt>
                <c:pt idx="612">
                  <c:v>231.48</c:v>
                </c:pt>
                <c:pt idx="613">
                  <c:v>225.29</c:v>
                </c:pt>
                <c:pt idx="614">
                  <c:v>151.93</c:v>
                </c:pt>
                <c:pt idx="615">
                  <c:v>138.68</c:v>
                </c:pt>
                <c:pt idx="616">
                  <c:v>119.2</c:v>
                </c:pt>
                <c:pt idx="617">
                  <c:v>417.94</c:v>
                </c:pt>
                <c:pt idx="618">
                  <c:v>253.48</c:v>
                </c:pt>
                <c:pt idx="619">
                  <c:v>172.81</c:v>
                </c:pt>
                <c:pt idx="620">
                  <c:v>212.88</c:v>
                </c:pt>
                <c:pt idx="621">
                  <c:v>105.94</c:v>
                </c:pt>
                <c:pt idx="622">
                  <c:v>212.92</c:v>
                </c:pt>
                <c:pt idx="623">
                  <c:v>214.74</c:v>
                </c:pt>
                <c:pt idx="624">
                  <c:v>201.24</c:v>
                </c:pt>
                <c:pt idx="625">
                  <c:v>207.27</c:v>
                </c:pt>
                <c:pt idx="626">
                  <c:v>140.83000000000001</c:v>
                </c:pt>
                <c:pt idx="627">
                  <c:v>230.36</c:v>
                </c:pt>
                <c:pt idx="628">
                  <c:v>134.46</c:v>
                </c:pt>
                <c:pt idx="629">
                  <c:v>168.27</c:v>
                </c:pt>
                <c:pt idx="630">
                  <c:v>267.01</c:v>
                </c:pt>
                <c:pt idx="631">
                  <c:v>111.02</c:v>
                </c:pt>
                <c:pt idx="632">
                  <c:v>112.19</c:v>
                </c:pt>
                <c:pt idx="633">
                  <c:v>254.34</c:v>
                </c:pt>
                <c:pt idx="634">
                  <c:v>130.83000000000001</c:v>
                </c:pt>
                <c:pt idx="635">
                  <c:v>238.06</c:v>
                </c:pt>
                <c:pt idx="636">
                  <c:v>108.85</c:v>
                </c:pt>
                <c:pt idx="637">
                  <c:v>151.72</c:v>
                </c:pt>
                <c:pt idx="638">
                  <c:v>159.6</c:v>
                </c:pt>
                <c:pt idx="639">
                  <c:v>151.54</c:v>
                </c:pt>
                <c:pt idx="640">
                  <c:v>153.69</c:v>
                </c:pt>
                <c:pt idx="641">
                  <c:v>149.25</c:v>
                </c:pt>
                <c:pt idx="642">
                  <c:v>219.91</c:v>
                </c:pt>
                <c:pt idx="643">
                  <c:v>219.79</c:v>
                </c:pt>
                <c:pt idx="644">
                  <c:v>182.65</c:v>
                </c:pt>
                <c:pt idx="645">
                  <c:v>212.58</c:v>
                </c:pt>
                <c:pt idx="646">
                  <c:v>207.96</c:v>
                </c:pt>
                <c:pt idx="647">
                  <c:v>108.25</c:v>
                </c:pt>
                <c:pt idx="648">
                  <c:v>214.08</c:v>
                </c:pt>
                <c:pt idx="649">
                  <c:v>145.47999999999999</c:v>
                </c:pt>
                <c:pt idx="650">
                  <c:v>162.94999999999999</c:v>
                </c:pt>
                <c:pt idx="651">
                  <c:v>123.13</c:v>
                </c:pt>
                <c:pt idx="652">
                  <c:v>218.49</c:v>
                </c:pt>
                <c:pt idx="653">
                  <c:v>204.79</c:v>
                </c:pt>
                <c:pt idx="654">
                  <c:v>225.99</c:v>
                </c:pt>
                <c:pt idx="655">
                  <c:v>133.41999999999999</c:v>
                </c:pt>
                <c:pt idx="656">
                  <c:v>216.01</c:v>
                </c:pt>
                <c:pt idx="657">
                  <c:v>214.42</c:v>
                </c:pt>
                <c:pt idx="658">
                  <c:v>127.65</c:v>
                </c:pt>
                <c:pt idx="659">
                  <c:v>231.38</c:v>
                </c:pt>
                <c:pt idx="660">
                  <c:v>132.55000000000001</c:v>
                </c:pt>
                <c:pt idx="661">
                  <c:v>202.18</c:v>
                </c:pt>
                <c:pt idx="662">
                  <c:v>269.95999999999998</c:v>
                </c:pt>
                <c:pt idx="663">
                  <c:v>258.06</c:v>
                </c:pt>
                <c:pt idx="664">
                  <c:v>150.77000000000001</c:v>
                </c:pt>
                <c:pt idx="665">
                  <c:v>239.22</c:v>
                </c:pt>
                <c:pt idx="666">
                  <c:v>224.44</c:v>
                </c:pt>
                <c:pt idx="667">
                  <c:v>246.29</c:v>
                </c:pt>
                <c:pt idx="668">
                  <c:v>198.45</c:v>
                </c:pt>
                <c:pt idx="669">
                  <c:v>204.47</c:v>
                </c:pt>
                <c:pt idx="670">
                  <c:v>377.86</c:v>
                </c:pt>
                <c:pt idx="671">
                  <c:v>131.76</c:v>
                </c:pt>
                <c:pt idx="672">
                  <c:v>215.44</c:v>
                </c:pt>
                <c:pt idx="673">
                  <c:v>115.79</c:v>
                </c:pt>
                <c:pt idx="674">
                  <c:v>167.42</c:v>
                </c:pt>
                <c:pt idx="675">
                  <c:v>226.45</c:v>
                </c:pt>
                <c:pt idx="676">
                  <c:v>172.1</c:v>
                </c:pt>
                <c:pt idx="677">
                  <c:v>105.63</c:v>
                </c:pt>
                <c:pt idx="678">
                  <c:v>367.47</c:v>
                </c:pt>
                <c:pt idx="679">
                  <c:v>343.25</c:v>
                </c:pt>
                <c:pt idx="680">
                  <c:v>254.94</c:v>
                </c:pt>
                <c:pt idx="681">
                  <c:v>255.07</c:v>
                </c:pt>
                <c:pt idx="682">
                  <c:v>184.94</c:v>
                </c:pt>
                <c:pt idx="683">
                  <c:v>244.4</c:v>
                </c:pt>
                <c:pt idx="684">
                  <c:v>141.88999999999999</c:v>
                </c:pt>
                <c:pt idx="685">
                  <c:v>185.45</c:v>
                </c:pt>
                <c:pt idx="686">
                  <c:v>233.65</c:v>
                </c:pt>
                <c:pt idx="687">
                  <c:v>136.63999999999999</c:v>
                </c:pt>
                <c:pt idx="688">
                  <c:v>217.1</c:v>
                </c:pt>
                <c:pt idx="689">
                  <c:v>135.66999999999999</c:v>
                </c:pt>
                <c:pt idx="690">
                  <c:v>139.02000000000001</c:v>
                </c:pt>
                <c:pt idx="691">
                  <c:v>143.13</c:v>
                </c:pt>
                <c:pt idx="692">
                  <c:v>147.63999999999999</c:v>
                </c:pt>
                <c:pt idx="693">
                  <c:v>105</c:v>
                </c:pt>
                <c:pt idx="694">
                  <c:v>126.11</c:v>
                </c:pt>
                <c:pt idx="695">
                  <c:v>233.85</c:v>
                </c:pt>
                <c:pt idx="696">
                  <c:v>203.23</c:v>
                </c:pt>
                <c:pt idx="697">
                  <c:v>149.66999999999999</c:v>
                </c:pt>
                <c:pt idx="698">
                  <c:v>129.31</c:v>
                </c:pt>
                <c:pt idx="699">
                  <c:v>132.27000000000001</c:v>
                </c:pt>
                <c:pt idx="700">
                  <c:v>162.03</c:v>
                </c:pt>
                <c:pt idx="701">
                  <c:v>216.49</c:v>
                </c:pt>
                <c:pt idx="702">
                  <c:v>221.21</c:v>
                </c:pt>
                <c:pt idx="703">
                  <c:v>179.58</c:v>
                </c:pt>
                <c:pt idx="704">
                  <c:v>192.27</c:v>
                </c:pt>
                <c:pt idx="705">
                  <c:v>196.83</c:v>
                </c:pt>
                <c:pt idx="706">
                  <c:v>227.53</c:v>
                </c:pt>
                <c:pt idx="707">
                  <c:v>187.53</c:v>
                </c:pt>
                <c:pt idx="708">
                  <c:v>167.41</c:v>
                </c:pt>
                <c:pt idx="709">
                  <c:v>120.06</c:v>
                </c:pt>
                <c:pt idx="710">
                  <c:v>205.64</c:v>
                </c:pt>
                <c:pt idx="711">
                  <c:v>159.24</c:v>
                </c:pt>
                <c:pt idx="712">
                  <c:v>183.82</c:v>
                </c:pt>
                <c:pt idx="713">
                  <c:v>158.05000000000001</c:v>
                </c:pt>
                <c:pt idx="714">
                  <c:v>250.32</c:v>
                </c:pt>
                <c:pt idx="715">
                  <c:v>205.84</c:v>
                </c:pt>
                <c:pt idx="716">
                  <c:v>130.4</c:v>
                </c:pt>
                <c:pt idx="717">
                  <c:v>130.86000000000001</c:v>
                </c:pt>
                <c:pt idx="718">
                  <c:v>136.4</c:v>
                </c:pt>
                <c:pt idx="719">
                  <c:v>244.91</c:v>
                </c:pt>
                <c:pt idx="720">
                  <c:v>168.15</c:v>
                </c:pt>
                <c:pt idx="721">
                  <c:v>188.27</c:v>
                </c:pt>
                <c:pt idx="722">
                  <c:v>171.9</c:v>
                </c:pt>
                <c:pt idx="723">
                  <c:v>256.39999999999998</c:v>
                </c:pt>
                <c:pt idx="724">
                  <c:v>117.35</c:v>
                </c:pt>
                <c:pt idx="725">
                  <c:v>193.97</c:v>
                </c:pt>
                <c:pt idx="726">
                  <c:v>112.72</c:v>
                </c:pt>
                <c:pt idx="727">
                  <c:v>220.92</c:v>
                </c:pt>
                <c:pt idx="728">
                  <c:v>224.01</c:v>
                </c:pt>
                <c:pt idx="729">
                  <c:v>205.71</c:v>
                </c:pt>
                <c:pt idx="730">
                  <c:v>132.63</c:v>
                </c:pt>
                <c:pt idx="731">
                  <c:v>199.08</c:v>
                </c:pt>
                <c:pt idx="732">
                  <c:v>262.5</c:v>
                </c:pt>
                <c:pt idx="733">
                  <c:v>195.36</c:v>
                </c:pt>
                <c:pt idx="734">
                  <c:v>136.21</c:v>
                </c:pt>
                <c:pt idx="735">
                  <c:v>188.56</c:v>
                </c:pt>
                <c:pt idx="736">
                  <c:v>128.97999999999999</c:v>
                </c:pt>
                <c:pt idx="737">
                  <c:v>161.16</c:v>
                </c:pt>
                <c:pt idx="738">
                  <c:v>194.95</c:v>
                </c:pt>
                <c:pt idx="739">
                  <c:v>116.38</c:v>
                </c:pt>
                <c:pt idx="740">
                  <c:v>125.65</c:v>
                </c:pt>
                <c:pt idx="741">
                  <c:v>113.7</c:v>
                </c:pt>
                <c:pt idx="742">
                  <c:v>190.84</c:v>
                </c:pt>
                <c:pt idx="743">
                  <c:v>149.21</c:v>
                </c:pt>
                <c:pt idx="744">
                  <c:v>178.35</c:v>
                </c:pt>
                <c:pt idx="745">
                  <c:v>119.47</c:v>
                </c:pt>
                <c:pt idx="746">
                  <c:v>196.61</c:v>
                </c:pt>
                <c:pt idx="747">
                  <c:v>261.52</c:v>
                </c:pt>
                <c:pt idx="748">
                  <c:v>141.96</c:v>
                </c:pt>
                <c:pt idx="749">
                  <c:v>104.78</c:v>
                </c:pt>
                <c:pt idx="750">
                  <c:v>190.75</c:v>
                </c:pt>
                <c:pt idx="751">
                  <c:v>229.19</c:v>
                </c:pt>
                <c:pt idx="752">
                  <c:v>218.17</c:v>
                </c:pt>
                <c:pt idx="753">
                  <c:v>208.24</c:v>
                </c:pt>
                <c:pt idx="754">
                  <c:v>195.54</c:v>
                </c:pt>
                <c:pt idx="755">
                  <c:v>217.68</c:v>
                </c:pt>
                <c:pt idx="756">
                  <c:v>127.82</c:v>
                </c:pt>
                <c:pt idx="757">
                  <c:v>224.92</c:v>
                </c:pt>
                <c:pt idx="758">
                  <c:v>204.4</c:v>
                </c:pt>
                <c:pt idx="759">
                  <c:v>125.12</c:v>
                </c:pt>
                <c:pt idx="760">
                  <c:v>175.17</c:v>
                </c:pt>
                <c:pt idx="761">
                  <c:v>231.54</c:v>
                </c:pt>
                <c:pt idx="762">
                  <c:v>235.01</c:v>
                </c:pt>
                <c:pt idx="763">
                  <c:v>184.1</c:v>
                </c:pt>
                <c:pt idx="764">
                  <c:v>217.66</c:v>
                </c:pt>
                <c:pt idx="765">
                  <c:v>240.95</c:v>
                </c:pt>
                <c:pt idx="766">
                  <c:v>390.87</c:v>
                </c:pt>
                <c:pt idx="767">
                  <c:v>181.11</c:v>
                </c:pt>
                <c:pt idx="768">
                  <c:v>231.37</c:v>
                </c:pt>
                <c:pt idx="769">
                  <c:v>124.54</c:v>
                </c:pt>
                <c:pt idx="770">
                  <c:v>169.5</c:v>
                </c:pt>
                <c:pt idx="771">
                  <c:v>124.67</c:v>
                </c:pt>
                <c:pt idx="772">
                  <c:v>219.49</c:v>
                </c:pt>
                <c:pt idx="773">
                  <c:v>132.08000000000001</c:v>
                </c:pt>
                <c:pt idx="774">
                  <c:v>119.03</c:v>
                </c:pt>
                <c:pt idx="775">
                  <c:v>185.85</c:v>
                </c:pt>
                <c:pt idx="776">
                  <c:v>113.8</c:v>
                </c:pt>
                <c:pt idx="777">
                  <c:v>216.03</c:v>
                </c:pt>
                <c:pt idx="778">
                  <c:v>191.78</c:v>
                </c:pt>
                <c:pt idx="779">
                  <c:v>129.22999999999999</c:v>
                </c:pt>
                <c:pt idx="780">
                  <c:v>226.49</c:v>
                </c:pt>
                <c:pt idx="781">
                  <c:v>236.19</c:v>
                </c:pt>
                <c:pt idx="782">
                  <c:v>151.94</c:v>
                </c:pt>
                <c:pt idx="783">
                  <c:v>225.24</c:v>
                </c:pt>
                <c:pt idx="784">
                  <c:v>196.23</c:v>
                </c:pt>
                <c:pt idx="785">
                  <c:v>162.05000000000001</c:v>
                </c:pt>
                <c:pt idx="786">
                  <c:v>123.71</c:v>
                </c:pt>
                <c:pt idx="787">
                  <c:v>256.39999999999998</c:v>
                </c:pt>
                <c:pt idx="788">
                  <c:v>210.46</c:v>
                </c:pt>
                <c:pt idx="789">
                  <c:v>195.68</c:v>
                </c:pt>
                <c:pt idx="790">
                  <c:v>150.29</c:v>
                </c:pt>
                <c:pt idx="791">
                  <c:v>149.79</c:v>
                </c:pt>
                <c:pt idx="792">
                  <c:v>109.22</c:v>
                </c:pt>
                <c:pt idx="793">
                  <c:v>129.33000000000001</c:v>
                </c:pt>
                <c:pt idx="794">
                  <c:v>233.04</c:v>
                </c:pt>
                <c:pt idx="795">
                  <c:v>121.05</c:v>
                </c:pt>
                <c:pt idx="796">
                  <c:v>158.81</c:v>
                </c:pt>
                <c:pt idx="797">
                  <c:v>198.56</c:v>
                </c:pt>
                <c:pt idx="798">
                  <c:v>120.37</c:v>
                </c:pt>
                <c:pt idx="799">
                  <c:v>164.83</c:v>
                </c:pt>
                <c:pt idx="800">
                  <c:v>167.86</c:v>
                </c:pt>
                <c:pt idx="801">
                  <c:v>141.36000000000001</c:v>
                </c:pt>
                <c:pt idx="802">
                  <c:v>133.19999999999999</c:v>
                </c:pt>
                <c:pt idx="803">
                  <c:v>171.31</c:v>
                </c:pt>
                <c:pt idx="804">
                  <c:v>257.67</c:v>
                </c:pt>
                <c:pt idx="805">
                  <c:v>225.58</c:v>
                </c:pt>
                <c:pt idx="806">
                  <c:v>122.45</c:v>
                </c:pt>
                <c:pt idx="807">
                  <c:v>124.61</c:v>
                </c:pt>
                <c:pt idx="808">
                  <c:v>135.24</c:v>
                </c:pt>
                <c:pt idx="809">
                  <c:v>231.21</c:v>
                </c:pt>
                <c:pt idx="810">
                  <c:v>178.69</c:v>
                </c:pt>
                <c:pt idx="811">
                  <c:v>223.93</c:v>
                </c:pt>
                <c:pt idx="812">
                  <c:v>132.71</c:v>
                </c:pt>
                <c:pt idx="813">
                  <c:v>139.34</c:v>
                </c:pt>
                <c:pt idx="814">
                  <c:v>235.28</c:v>
                </c:pt>
                <c:pt idx="815">
                  <c:v>248.19</c:v>
                </c:pt>
                <c:pt idx="816">
                  <c:v>212.79</c:v>
                </c:pt>
                <c:pt idx="817">
                  <c:v>230.18</c:v>
                </c:pt>
                <c:pt idx="818">
                  <c:v>143.79</c:v>
                </c:pt>
                <c:pt idx="819">
                  <c:v>237.39</c:v>
                </c:pt>
                <c:pt idx="820">
                  <c:v>163.99</c:v>
                </c:pt>
                <c:pt idx="821">
                  <c:v>120.75</c:v>
                </c:pt>
                <c:pt idx="822">
                  <c:v>151.25</c:v>
                </c:pt>
                <c:pt idx="823">
                  <c:v>197.66</c:v>
                </c:pt>
                <c:pt idx="824">
                  <c:v>261.02</c:v>
                </c:pt>
                <c:pt idx="825">
                  <c:v>206.98</c:v>
                </c:pt>
                <c:pt idx="826">
                  <c:v>127.11</c:v>
                </c:pt>
                <c:pt idx="827">
                  <c:v>247.31</c:v>
                </c:pt>
                <c:pt idx="828">
                  <c:v>142.22999999999999</c:v>
                </c:pt>
                <c:pt idx="829">
                  <c:v>135.08000000000001</c:v>
                </c:pt>
                <c:pt idx="830">
                  <c:v>229.22</c:v>
                </c:pt>
                <c:pt idx="831">
                  <c:v>145.08000000000001</c:v>
                </c:pt>
                <c:pt idx="832">
                  <c:v>132.07</c:v>
                </c:pt>
                <c:pt idx="833">
                  <c:v>230.9</c:v>
                </c:pt>
                <c:pt idx="834">
                  <c:v>244.87</c:v>
                </c:pt>
                <c:pt idx="835">
                  <c:v>227.73</c:v>
                </c:pt>
                <c:pt idx="836">
                  <c:v>177.55</c:v>
                </c:pt>
                <c:pt idx="837">
                  <c:v>176.73</c:v>
                </c:pt>
                <c:pt idx="838">
                  <c:v>140.15</c:v>
                </c:pt>
                <c:pt idx="839">
                  <c:v>159.77000000000001</c:v>
                </c:pt>
                <c:pt idx="840">
                  <c:v>219.72</c:v>
                </c:pt>
                <c:pt idx="841">
                  <c:v>176.28</c:v>
                </c:pt>
                <c:pt idx="842">
                  <c:v>156.54</c:v>
                </c:pt>
                <c:pt idx="843">
                  <c:v>171.07</c:v>
                </c:pt>
                <c:pt idx="844">
                  <c:v>142.81</c:v>
                </c:pt>
                <c:pt idx="845">
                  <c:v>203.84</c:v>
                </c:pt>
                <c:pt idx="846">
                  <c:v>224.2</c:v>
                </c:pt>
                <c:pt idx="847">
                  <c:v>168.34</c:v>
                </c:pt>
                <c:pt idx="848">
                  <c:v>228.03</c:v>
                </c:pt>
                <c:pt idx="849">
                  <c:v>214.33</c:v>
                </c:pt>
                <c:pt idx="850">
                  <c:v>190.05</c:v>
                </c:pt>
                <c:pt idx="851">
                  <c:v>232.78</c:v>
                </c:pt>
                <c:pt idx="852">
                  <c:v>108.27</c:v>
                </c:pt>
                <c:pt idx="853">
                  <c:v>126.29</c:v>
                </c:pt>
                <c:pt idx="854">
                  <c:v>236.08</c:v>
                </c:pt>
                <c:pt idx="855">
                  <c:v>252.07</c:v>
                </c:pt>
                <c:pt idx="856">
                  <c:v>235.94</c:v>
                </c:pt>
                <c:pt idx="857">
                  <c:v>199.4</c:v>
                </c:pt>
                <c:pt idx="858">
                  <c:v>220.08</c:v>
                </c:pt>
                <c:pt idx="859">
                  <c:v>194.23</c:v>
                </c:pt>
                <c:pt idx="860">
                  <c:v>162.44</c:v>
                </c:pt>
                <c:pt idx="861">
                  <c:v>194.44</c:v>
                </c:pt>
                <c:pt idx="862">
                  <c:v>225.05</c:v>
                </c:pt>
                <c:pt idx="863">
                  <c:v>119.3</c:v>
                </c:pt>
                <c:pt idx="864">
                  <c:v>177.78</c:v>
                </c:pt>
                <c:pt idx="865">
                  <c:v>143.04</c:v>
                </c:pt>
                <c:pt idx="866">
                  <c:v>180.47</c:v>
                </c:pt>
                <c:pt idx="867">
                  <c:v>244.55</c:v>
                </c:pt>
                <c:pt idx="868">
                  <c:v>246.93</c:v>
                </c:pt>
                <c:pt idx="869">
                  <c:v>193.6</c:v>
                </c:pt>
                <c:pt idx="870">
                  <c:v>216.24</c:v>
                </c:pt>
                <c:pt idx="871">
                  <c:v>244.34</c:v>
                </c:pt>
                <c:pt idx="872">
                  <c:v>178.75</c:v>
                </c:pt>
                <c:pt idx="873">
                  <c:v>125.45</c:v>
                </c:pt>
                <c:pt idx="874">
                  <c:v>181.25</c:v>
                </c:pt>
                <c:pt idx="875">
                  <c:v>167.67</c:v>
                </c:pt>
                <c:pt idx="876">
                  <c:v>187.64</c:v>
                </c:pt>
                <c:pt idx="877">
                  <c:v>148.19</c:v>
                </c:pt>
                <c:pt idx="878">
                  <c:v>122.02</c:v>
                </c:pt>
                <c:pt idx="879">
                  <c:v>213.36</c:v>
                </c:pt>
                <c:pt idx="880">
                  <c:v>209.91</c:v>
                </c:pt>
                <c:pt idx="881">
                  <c:v>137.24</c:v>
                </c:pt>
                <c:pt idx="882">
                  <c:v>129.80000000000001</c:v>
                </c:pt>
                <c:pt idx="883">
                  <c:v>119.93</c:v>
                </c:pt>
                <c:pt idx="884">
                  <c:v>221.51</c:v>
                </c:pt>
                <c:pt idx="885">
                  <c:v>119.84</c:v>
                </c:pt>
                <c:pt idx="886">
                  <c:v>222.77</c:v>
                </c:pt>
                <c:pt idx="887">
                  <c:v>207.87</c:v>
                </c:pt>
                <c:pt idx="888">
                  <c:v>225.87</c:v>
                </c:pt>
                <c:pt idx="889">
                  <c:v>122.04</c:v>
                </c:pt>
                <c:pt idx="890">
                  <c:v>238.43</c:v>
                </c:pt>
                <c:pt idx="891">
                  <c:v>128.47999999999999</c:v>
                </c:pt>
                <c:pt idx="892">
                  <c:v>129.41</c:v>
                </c:pt>
                <c:pt idx="893">
                  <c:v>174.55</c:v>
                </c:pt>
                <c:pt idx="894">
                  <c:v>131.97999999999999</c:v>
                </c:pt>
                <c:pt idx="895">
                  <c:v>123.91</c:v>
                </c:pt>
                <c:pt idx="896">
                  <c:v>109.04</c:v>
                </c:pt>
                <c:pt idx="897">
                  <c:v>194.62</c:v>
                </c:pt>
                <c:pt idx="898">
                  <c:v>209.82</c:v>
                </c:pt>
                <c:pt idx="899">
                  <c:v>160.49</c:v>
                </c:pt>
                <c:pt idx="900">
                  <c:v>165.52</c:v>
                </c:pt>
                <c:pt idx="901">
                  <c:v>134.13999999999999</c:v>
                </c:pt>
                <c:pt idx="902">
                  <c:v>111.94</c:v>
                </c:pt>
                <c:pt idx="903">
                  <c:v>193.77</c:v>
                </c:pt>
                <c:pt idx="904">
                  <c:v>222.75</c:v>
                </c:pt>
                <c:pt idx="905">
                  <c:v>109</c:v>
                </c:pt>
                <c:pt idx="906">
                  <c:v>154.75</c:v>
                </c:pt>
                <c:pt idx="907">
                  <c:v>113.12</c:v>
                </c:pt>
                <c:pt idx="908">
                  <c:v>118.1</c:v>
                </c:pt>
                <c:pt idx="909">
                  <c:v>185.46</c:v>
                </c:pt>
                <c:pt idx="910">
                  <c:v>126.44</c:v>
                </c:pt>
                <c:pt idx="911">
                  <c:v>125.22</c:v>
                </c:pt>
                <c:pt idx="912">
                  <c:v>158.41999999999999</c:v>
                </c:pt>
                <c:pt idx="913">
                  <c:v>238.45</c:v>
                </c:pt>
                <c:pt idx="914">
                  <c:v>197.93</c:v>
                </c:pt>
                <c:pt idx="915">
                  <c:v>160.74</c:v>
                </c:pt>
                <c:pt idx="916">
                  <c:v>204.27</c:v>
                </c:pt>
                <c:pt idx="917">
                  <c:v>251</c:v>
                </c:pt>
                <c:pt idx="918">
                  <c:v>229.88</c:v>
                </c:pt>
                <c:pt idx="919">
                  <c:v>235.56</c:v>
                </c:pt>
                <c:pt idx="920">
                  <c:v>193.63</c:v>
                </c:pt>
                <c:pt idx="921">
                  <c:v>148.61000000000001</c:v>
                </c:pt>
                <c:pt idx="922">
                  <c:v>146.44</c:v>
                </c:pt>
                <c:pt idx="923">
                  <c:v>118.27</c:v>
                </c:pt>
                <c:pt idx="924">
                  <c:v>204.82</c:v>
                </c:pt>
                <c:pt idx="925">
                  <c:v>128.94999999999999</c:v>
                </c:pt>
                <c:pt idx="926">
                  <c:v>149.19999999999999</c:v>
                </c:pt>
                <c:pt idx="927">
                  <c:v>166.19</c:v>
                </c:pt>
                <c:pt idx="928">
                  <c:v>222.11</c:v>
                </c:pt>
                <c:pt idx="929">
                  <c:v>222.25</c:v>
                </c:pt>
                <c:pt idx="930">
                  <c:v>195.89</c:v>
                </c:pt>
                <c:pt idx="931">
                  <c:v>225.23</c:v>
                </c:pt>
                <c:pt idx="932">
                  <c:v>290.40999999999997</c:v>
                </c:pt>
                <c:pt idx="933">
                  <c:v>201.54</c:v>
                </c:pt>
                <c:pt idx="934">
                  <c:v>234.26</c:v>
                </c:pt>
                <c:pt idx="935">
                  <c:v>411.15</c:v>
                </c:pt>
                <c:pt idx="936">
                  <c:v>258.26</c:v>
                </c:pt>
                <c:pt idx="937">
                  <c:v>198.24</c:v>
                </c:pt>
                <c:pt idx="938">
                  <c:v>135.72</c:v>
                </c:pt>
                <c:pt idx="939">
                  <c:v>245.89</c:v>
                </c:pt>
                <c:pt idx="940">
                  <c:v>206.79</c:v>
                </c:pt>
                <c:pt idx="941">
                  <c:v>143.94</c:v>
                </c:pt>
                <c:pt idx="942">
                  <c:v>180.42</c:v>
                </c:pt>
                <c:pt idx="943">
                  <c:v>214.49</c:v>
                </c:pt>
                <c:pt idx="944">
                  <c:v>143.56</c:v>
                </c:pt>
                <c:pt idx="945">
                  <c:v>234.75</c:v>
                </c:pt>
                <c:pt idx="946">
                  <c:v>151.18</c:v>
                </c:pt>
                <c:pt idx="947">
                  <c:v>125.85</c:v>
                </c:pt>
                <c:pt idx="948">
                  <c:v>227.37</c:v>
                </c:pt>
                <c:pt idx="949">
                  <c:v>167.07</c:v>
                </c:pt>
                <c:pt idx="950">
                  <c:v>154.02000000000001</c:v>
                </c:pt>
                <c:pt idx="951">
                  <c:v>222.72</c:v>
                </c:pt>
                <c:pt idx="952">
                  <c:v>156.30000000000001</c:v>
                </c:pt>
                <c:pt idx="953">
                  <c:v>130.84</c:v>
                </c:pt>
                <c:pt idx="954">
                  <c:v>154.74</c:v>
                </c:pt>
                <c:pt idx="955">
                  <c:v>520.02</c:v>
                </c:pt>
                <c:pt idx="956">
                  <c:v>193.29</c:v>
                </c:pt>
                <c:pt idx="957">
                  <c:v>133.99</c:v>
                </c:pt>
                <c:pt idx="958">
                  <c:v>218.79</c:v>
                </c:pt>
                <c:pt idx="959">
                  <c:v>192.81</c:v>
                </c:pt>
                <c:pt idx="960">
                  <c:v>238.63</c:v>
                </c:pt>
                <c:pt idx="961">
                  <c:v>449.89</c:v>
                </c:pt>
                <c:pt idx="962">
                  <c:v>118.16</c:v>
                </c:pt>
                <c:pt idx="963">
                  <c:v>210.87</c:v>
                </c:pt>
                <c:pt idx="964">
                  <c:v>235.28</c:v>
                </c:pt>
                <c:pt idx="965">
                  <c:v>157.04</c:v>
                </c:pt>
                <c:pt idx="966">
                  <c:v>141.34</c:v>
                </c:pt>
                <c:pt idx="967">
                  <c:v>252.36</c:v>
                </c:pt>
                <c:pt idx="968">
                  <c:v>109.98</c:v>
                </c:pt>
              </c:numCache>
            </c:numRef>
          </c:val>
          <c:extLst>
            <c:ext xmlns:c16="http://schemas.microsoft.com/office/drawing/2014/chart" uri="{C3380CC4-5D6E-409C-BE32-E72D297353CC}">
              <c16:uniqueId val="{00000000-50F3-4F5F-978C-36E63FB5D000}"/>
            </c:ext>
          </c:extLst>
        </c:ser>
        <c:dLbls>
          <c:showLegendKey val="0"/>
          <c:showVal val="0"/>
          <c:showCatName val="0"/>
          <c:showSerName val="0"/>
          <c:showPercent val="0"/>
          <c:showBubbleSize val="0"/>
        </c:dLbls>
        <c:gapWidth val="219"/>
        <c:overlap val="-27"/>
        <c:axId val="1791036879"/>
        <c:axId val="1556037999"/>
      </c:barChart>
      <c:catAx>
        <c:axId val="1791036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037999"/>
        <c:crosses val="autoZero"/>
        <c:auto val="1"/>
        <c:lblAlgn val="ctr"/>
        <c:lblOffset val="100"/>
        <c:noMultiLvlLbl val="0"/>
      </c:catAx>
      <c:valAx>
        <c:axId val="1556037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036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[Advertising.xlsx]Quest- 13!PivotTable4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D399D57D-736B-4E19-899F-6B124BCEBBF6}" type="CATEGORYNAME">
                  <a:rPr lang="en-US"/>
                  <a:pPr>
                    <a:defRPr/>
                  </a:pPr>
                  <a:t>[CATEGORY NAME]</a:t>
                </a:fld>
                <a:r>
                  <a:rPr lang="en-US" baseline="0"/>
                  <a:t>, </a:t>
                </a:r>
                <a:fld id="{FB237014-52D9-4DBC-99FD-9D01CB9A422C}" type="PERCENTAGE">
                  <a:rPr lang="en-US" sz="1050" baseline="0"/>
                  <a:pPr>
                    <a:defRPr/>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234939036368407"/>
                  <c:h val="0.10626592754878779"/>
                </c:manualLayout>
              </c15:layout>
              <c15:dlblFieldTable/>
              <c15:showDataLabelsRange val="0"/>
            </c:ext>
          </c:extLst>
        </c:dLbl>
      </c:pivotFmt>
      <c:pivotFmt>
        <c:idx val="2"/>
        <c:spPr>
          <a:solidFill>
            <a:schemeClr val="accent1"/>
          </a:solidFill>
          <a:ln w="19050">
            <a:solidFill>
              <a:schemeClr val="lt1"/>
            </a:solidFill>
          </a:ln>
          <a:effectLst/>
        </c:spPr>
      </c:pivotFmt>
    </c:pivotFmts>
    <c:plotArea>
      <c:layout/>
      <c:pieChart>
        <c:varyColors val="1"/>
        <c:ser>
          <c:idx val="0"/>
          <c:order val="0"/>
          <c:tx>
            <c:strRef>
              <c:f>'Quest- 13'!$B$3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61-41D4-A1DE-DC29DFF312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61-41D4-A1DE-DC29DFF312F2}"/>
              </c:ext>
            </c:extLst>
          </c:dPt>
          <c:dLbls>
            <c:dLbl>
              <c:idx val="0"/>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D399D57D-736B-4E19-899F-6B124BCEBBF6}" type="CATEGORYNAME">
                      <a:rPr lang="en-US"/>
                      <a:pPr>
                        <a:defRPr/>
                      </a:pPr>
                      <a:t>[CATEGORY NAME]</a:t>
                    </a:fld>
                    <a:r>
                      <a:rPr lang="en-US" baseline="0"/>
                      <a:t>, </a:t>
                    </a:r>
                    <a:fld id="{FB237014-52D9-4DBC-99FD-9D01CB9A422C}" type="PERCENTAGE">
                      <a:rPr lang="en-US" sz="1050" baseline="0"/>
                      <a:pPr>
                        <a:defRPr/>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234939036368407"/>
                      <c:h val="0.10626592754878779"/>
                    </c:manualLayout>
                  </c15:layout>
                  <c15:dlblFieldTable/>
                  <c15:showDataLabelsRange val="0"/>
                </c:ext>
                <c:ext xmlns:c16="http://schemas.microsoft.com/office/drawing/2014/chart" uri="{C3380CC4-5D6E-409C-BE32-E72D297353CC}">
                  <c16:uniqueId val="{00000001-F461-41D4-A1DE-DC29DFF312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'Quest- 13'!$A$4:$A$6</c:f>
              <c:strCache>
                <c:ptCount val="2"/>
                <c:pt idx="0">
                  <c:v>0</c:v>
                </c:pt>
                <c:pt idx="1">
                  <c:v>1</c:v>
                </c:pt>
              </c:strCache>
            </c:strRef>
          </c:cat>
          <c:val>
            <c:numRef>
              <c:f>'Quest- 13'!$B$4:$B$6</c:f>
              <c:numCache>
                <c:formatCode>General</c:formatCode>
                <c:ptCount val="2"/>
                <c:pt idx="0">
                  <c:v>500</c:v>
                </c:pt>
                <c:pt idx="1">
                  <c:v>500</c:v>
                </c:pt>
              </c:numCache>
            </c:numRef>
          </c:val>
          <c:extLst>
            <c:ext xmlns:c16="http://schemas.microsoft.com/office/drawing/2014/chart" uri="{C3380CC4-5D6E-409C-BE32-E72D297353CC}">
              <c16:uniqueId val="{00000000-4AB8-45F4-A34D-09E2F8BAB30B}"/>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[Advertising.xlsx]Quest- 17!PivotTable8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'Quest- 17'!$B$3</c:f>
              <c:strCache>
                <c:ptCount val="1"/>
                <c:pt idx="0">
                  <c:v>Total</c:v>
                </c:pt>
              </c:strCache>
            </c:strRef>
          </c:tx>
          <c:spPr>
            <a:solidFill>
              <a:schemeClr val="accent1"/>
            </a:solidFill>
            <a:ln>
              <a:noFill/>
            </a:ln>
            <a:effectLst/>
          </c:spPr>
          <c:invertIfNegative val="0"/>
          <c:cat>
            <c:strRef>
              <c:f>'Quest- 17'!$A$4:$A$6</c:f>
              <c:strCache>
                <c:ptCount val="3"/>
                <c:pt idx="0">
                  <c:v>Middle-aged</c:v>
                </c:pt>
                <c:pt idx="1">
                  <c:v>Senior</c:v>
                </c:pt>
                <c:pt idx="2">
                  <c:v>Young</c:v>
                </c:pt>
              </c:strCache>
            </c:strRef>
          </c:cat>
          <c:val>
            <c:numRef>
              <c:f>'Quest- 17'!$B$4:$B$6</c:f>
              <c:numCache>
                <c:formatCode>General</c:formatCode>
                <c:ptCount val="3"/>
                <c:pt idx="0">
                  <c:v>320</c:v>
                </c:pt>
                <c:pt idx="1">
                  <c:v>6</c:v>
                </c:pt>
                <c:pt idx="2">
                  <c:v>674</c:v>
                </c:pt>
              </c:numCache>
            </c:numRef>
          </c:val>
          <c:extLst>
            <c:ext xmlns:c16="http://schemas.microsoft.com/office/drawing/2014/chart" uri="{C3380CC4-5D6E-409C-BE32-E72D297353CC}">
              <c16:uniqueId val="{00000000-2444-4EA4-96F5-E2D8DA80C841}"/>
            </c:ext>
          </c:extLst>
        </c:ser>
        <c:dLbls>
          <c:showLegendKey val="0"/>
          <c:showVal val="0"/>
          <c:showCatName val="0"/>
          <c:showSerName val="0"/>
          <c:showPercent val="0"/>
          <c:showBubbleSize val="0"/>
        </c:dLbls>
        <c:gapWidth val="219"/>
        <c:overlap val="-27"/>
        <c:axId val="1791032079"/>
        <c:axId val="1738215631"/>
      </c:barChart>
      <c:catAx>
        <c:axId val="179103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215631"/>
        <c:crosses val="autoZero"/>
        <c:auto val="1"/>
        <c:lblAlgn val="ctr"/>
        <c:lblOffset val="100"/>
        <c:noMultiLvlLbl val="0"/>
      </c:catAx>
      <c:valAx>
        <c:axId val="173821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032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[Advertising.xlsx]Quest 29!PivotTable13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 29'!$B$3</c:f>
              <c:strCache>
                <c:ptCount val="1"/>
                <c:pt idx="0">
                  <c:v>Total</c:v>
                </c:pt>
              </c:strCache>
            </c:strRef>
          </c:tx>
          <c:spPr>
            <a:solidFill>
              <a:schemeClr val="accent1"/>
            </a:solidFill>
            <a:ln>
              <a:noFill/>
            </a:ln>
            <a:effectLst/>
          </c:spPr>
          <c:invertIfNegative val="0"/>
          <c:cat>
            <c:strRef>
              <c:f>'Quest 29'!$A$4:$A$973</c:f>
              <c:strCache>
                <c:ptCount val="969"/>
                <c:pt idx="0">
                  <c:v>Adamsbury</c:v>
                </c:pt>
                <c:pt idx="1">
                  <c:v>Adamside</c:v>
                </c:pt>
                <c:pt idx="2">
                  <c:v>Adamsstad</c:v>
                </c:pt>
                <c:pt idx="3">
                  <c:v>Alanview</c:v>
                </c:pt>
                <c:pt idx="4">
                  <c:v>Alexanderfurt</c:v>
                </c:pt>
                <c:pt idx="5">
                  <c:v>Alexanderview</c:v>
                </c:pt>
                <c:pt idx="6">
                  <c:v>Alexandrafort</c:v>
                </c:pt>
                <c:pt idx="7">
                  <c:v>Alexisland</c:v>
                </c:pt>
                <c:pt idx="8">
                  <c:v>Aliciatown</c:v>
                </c:pt>
                <c:pt idx="9">
                  <c:v>Alvaradoport</c:v>
                </c:pt>
                <c:pt idx="10">
                  <c:v>Alvarezland</c:v>
                </c:pt>
                <c:pt idx="11">
                  <c:v>Amandafort</c:v>
                </c:pt>
                <c:pt idx="12">
                  <c:v>Amandahaven</c:v>
                </c:pt>
                <c:pt idx="13">
                  <c:v>Amandaland</c:v>
                </c:pt>
                <c:pt idx="14">
                  <c:v>Amyfurt</c:v>
                </c:pt>
                <c:pt idx="15">
                  <c:v>Amyhaven</c:v>
                </c:pt>
                <c:pt idx="16">
                  <c:v>Andersonchester</c:v>
                </c:pt>
                <c:pt idx="17">
                  <c:v>Andersonfurt</c:v>
                </c:pt>
                <c:pt idx="18">
                  <c:v>Andersonton</c:v>
                </c:pt>
                <c:pt idx="19">
                  <c:v>Andrewborough</c:v>
                </c:pt>
                <c:pt idx="20">
                  <c:v>Andrewmouth</c:v>
                </c:pt>
                <c:pt idx="21">
                  <c:v>Angelhaven</c:v>
                </c:pt>
                <c:pt idx="22">
                  <c:v>Anthonyfurt</c:v>
                </c:pt>
                <c:pt idx="23">
                  <c:v>Ashleychester</c:v>
                </c:pt>
                <c:pt idx="24">
                  <c:v>Ashleymouth</c:v>
                </c:pt>
                <c:pt idx="25">
                  <c:v>Austinborough</c:v>
                </c:pt>
                <c:pt idx="26">
                  <c:v>Austinland</c:v>
                </c:pt>
                <c:pt idx="27">
                  <c:v>Bakerhaven</c:v>
                </c:pt>
                <c:pt idx="28">
                  <c:v>Barbershire</c:v>
                </c:pt>
                <c:pt idx="29">
                  <c:v>Beckton</c:v>
                </c:pt>
                <c:pt idx="30">
                  <c:v>Benjaminchester</c:v>
                </c:pt>
                <c:pt idx="31">
                  <c:v>Bernardton</c:v>
                </c:pt>
                <c:pt idx="32">
                  <c:v>Bethburgh</c:v>
                </c:pt>
                <c:pt idx="33">
                  <c:v>Birdshire</c:v>
                </c:pt>
                <c:pt idx="34">
                  <c:v>Blairborough</c:v>
                </c:pt>
                <c:pt idx="35">
                  <c:v>Blairville</c:v>
                </c:pt>
                <c:pt idx="36">
                  <c:v>Blevinstown</c:v>
                </c:pt>
                <c:pt idx="37">
                  <c:v>Bowenview</c:v>
                </c:pt>
                <c:pt idx="38">
                  <c:v>Boyerberg</c:v>
                </c:pt>
                <c:pt idx="39">
                  <c:v>Bradleyborough</c:v>
                </c:pt>
                <c:pt idx="40">
                  <c:v>Bradleyburgh</c:v>
                </c:pt>
                <c:pt idx="41">
                  <c:v>Bradleyside</c:v>
                </c:pt>
                <c:pt idx="42">
                  <c:v>Bradshawborough</c:v>
                </c:pt>
                <c:pt idx="43">
                  <c:v>Bradyfurt</c:v>
                </c:pt>
                <c:pt idx="44">
                  <c:v>Brandiland</c:v>
                </c:pt>
                <c:pt idx="45">
                  <c:v>Brandonbury</c:v>
                </c:pt>
                <c:pt idx="46">
                  <c:v>Brandonstad</c:v>
                </c:pt>
                <c:pt idx="47">
                  <c:v>Brandymouth</c:v>
                </c:pt>
                <c:pt idx="48">
                  <c:v>Brendaburgh</c:v>
                </c:pt>
                <c:pt idx="49">
                  <c:v>Brendachester</c:v>
                </c:pt>
                <c:pt idx="50">
                  <c:v>Brianabury</c:v>
                </c:pt>
                <c:pt idx="51">
                  <c:v>Brianfurt</c:v>
                </c:pt>
                <c:pt idx="52">
                  <c:v>Brianland</c:v>
                </c:pt>
                <c:pt idx="53">
                  <c:v>Brittanyborough</c:v>
                </c:pt>
                <c:pt idx="54">
                  <c:v>Brownbury</c:v>
                </c:pt>
                <c:pt idx="55">
                  <c:v>Brownport</c:v>
                </c:pt>
                <c:pt idx="56">
                  <c:v>Brownton</c:v>
                </c:pt>
                <c:pt idx="57">
                  <c:v>Browntown</c:v>
                </c:pt>
                <c:pt idx="58">
                  <c:v>Brownview</c:v>
                </c:pt>
                <c:pt idx="59">
                  <c:v>Bruceburgh</c:v>
                </c:pt>
                <c:pt idx="60">
                  <c:v>Burgessside</c:v>
                </c:pt>
                <c:pt idx="61">
                  <c:v>Butlerfort</c:v>
                </c:pt>
                <c:pt idx="62">
                  <c:v>Calebberg</c:v>
                </c:pt>
                <c:pt idx="63">
                  <c:v>Cameronberg</c:v>
                </c:pt>
                <c:pt idx="64">
                  <c:v>Campbellstad</c:v>
                </c:pt>
                <c:pt idx="65">
                  <c:v>Cannonbury</c:v>
                </c:pt>
                <c:pt idx="66">
                  <c:v>Carsonshire</c:v>
                </c:pt>
                <c:pt idx="67">
                  <c:v>Carterburgh</c:v>
                </c:pt>
                <c:pt idx="68">
                  <c:v>Carterland</c:v>
                </c:pt>
                <c:pt idx="69">
                  <c:v>Carterport</c:v>
                </c:pt>
                <c:pt idx="70">
                  <c:v>Carterton</c:v>
                </c:pt>
                <c:pt idx="71">
                  <c:v>Cassandratown</c:v>
                </c:pt>
                <c:pt idx="72">
                  <c:v>Catherinefort</c:v>
                </c:pt>
                <c:pt idx="73">
                  <c:v>Cervantesshire</c:v>
                </c:pt>
                <c:pt idx="74">
                  <c:v>Chapmanland</c:v>
                </c:pt>
                <c:pt idx="75">
                  <c:v>Chapmanmouth</c:v>
                </c:pt>
                <c:pt idx="76">
                  <c:v>Charlenetown</c:v>
                </c:pt>
                <c:pt idx="77">
                  <c:v>Charlesbury</c:v>
                </c:pt>
                <c:pt idx="78">
                  <c:v>Charlesport</c:v>
                </c:pt>
                <c:pt idx="79">
                  <c:v>Charlottefort</c:v>
                </c:pt>
                <c:pt idx="80">
                  <c:v>Chaseshire</c:v>
                </c:pt>
                <c:pt idx="81">
                  <c:v>Chrismouth</c:v>
                </c:pt>
                <c:pt idx="82">
                  <c:v>Christinehaven</c:v>
                </c:pt>
                <c:pt idx="83">
                  <c:v>Christinetown</c:v>
                </c:pt>
                <c:pt idx="84">
                  <c:v>Christopherchester</c:v>
                </c:pt>
                <c:pt idx="85">
                  <c:v>Christopherport</c:v>
                </c:pt>
                <c:pt idx="86">
                  <c:v>Christopherville</c:v>
                </c:pt>
                <c:pt idx="87">
                  <c:v>Clarkborough</c:v>
                </c:pt>
                <c:pt idx="88">
                  <c:v>Claytonside</c:v>
                </c:pt>
                <c:pt idx="89">
                  <c:v>Clineshire</c:v>
                </c:pt>
                <c:pt idx="90">
                  <c:v>Codyburgh</c:v>
                </c:pt>
                <c:pt idx="91">
                  <c:v>Coffeytown</c:v>
                </c:pt>
                <c:pt idx="92">
                  <c:v>Colebury</c:v>
                </c:pt>
                <c:pt idx="93">
                  <c:v>Colemanshire</c:v>
                </c:pt>
                <c:pt idx="94">
                  <c:v>Collinsburgh</c:v>
                </c:pt>
                <c:pt idx="95">
                  <c:v>Combsstad</c:v>
                </c:pt>
                <c:pt idx="96">
                  <c:v>Contrerasshire</c:v>
                </c:pt>
                <c:pt idx="97">
                  <c:v>Costaburgh</c:v>
                </c:pt>
                <c:pt idx="98">
                  <c:v>Courtneyfort</c:v>
                </c:pt>
                <c:pt idx="99">
                  <c:v>Coxhaven</c:v>
                </c:pt>
                <c:pt idx="100">
                  <c:v>Cranemouth</c:v>
                </c:pt>
                <c:pt idx="101">
                  <c:v>Crawfordfurt</c:v>
                </c:pt>
                <c:pt idx="102">
                  <c:v>Cunninghamhaven</c:v>
                </c:pt>
                <c:pt idx="103">
                  <c:v>Curtisport</c:v>
                </c:pt>
                <c:pt idx="104">
                  <c:v>Curtisview</c:v>
                </c:pt>
                <c:pt idx="105">
                  <c:v>Cynthiaside</c:v>
                </c:pt>
                <c:pt idx="106">
                  <c:v>Daisymouth</c:v>
                </c:pt>
                <c:pt idx="107">
                  <c:v>Danielview</c:v>
                </c:pt>
                <c:pt idx="108">
                  <c:v>Davidmouth</c:v>
                </c:pt>
                <c:pt idx="109">
                  <c:v>Davidside</c:v>
                </c:pt>
                <c:pt idx="110">
                  <c:v>Davidstad</c:v>
                </c:pt>
                <c:pt idx="111">
                  <c:v>Davidton</c:v>
                </c:pt>
                <c:pt idx="112">
                  <c:v>Davidview</c:v>
                </c:pt>
                <c:pt idx="113">
                  <c:v>Daviesborough</c:v>
                </c:pt>
                <c:pt idx="114">
                  <c:v>Davieshaven</c:v>
                </c:pt>
                <c:pt idx="115">
                  <c:v>Davilachester</c:v>
                </c:pt>
                <c:pt idx="116">
                  <c:v>Davisfurt</c:v>
                </c:pt>
                <c:pt idx="117">
                  <c:v>Dayton</c:v>
                </c:pt>
                <c:pt idx="118">
                  <c:v>Deannaville</c:v>
                </c:pt>
                <c:pt idx="119">
                  <c:v>Debraburgh</c:v>
                </c:pt>
                <c:pt idx="120">
                  <c:v>Derrickhaven</c:v>
                </c:pt>
                <c:pt idx="121">
                  <c:v>Destinyfurt</c:v>
                </c:pt>
                <c:pt idx="122">
                  <c:v>Dianashire</c:v>
                </c:pt>
                <c:pt idx="123">
                  <c:v>Dianaville</c:v>
                </c:pt>
                <c:pt idx="124">
                  <c:v>Donaldshire</c:v>
                </c:pt>
                <c:pt idx="125">
                  <c:v>Douglasview</c:v>
                </c:pt>
                <c:pt idx="126">
                  <c:v>Duffystad</c:v>
                </c:pt>
                <c:pt idx="127">
                  <c:v>Dustinborough</c:v>
                </c:pt>
                <c:pt idx="128">
                  <c:v>Dustinchester</c:v>
                </c:pt>
                <c:pt idx="129">
                  <c:v>Dustinmouth</c:v>
                </c:pt>
                <c:pt idx="130">
                  <c:v>East Aaron</c:v>
                </c:pt>
                <c:pt idx="131">
                  <c:v>East Anthony</c:v>
                </c:pt>
                <c:pt idx="132">
                  <c:v>East Barbara</c:v>
                </c:pt>
                <c:pt idx="133">
                  <c:v>East Benjaminville</c:v>
                </c:pt>
                <c:pt idx="134">
                  <c:v>East Breannafurt</c:v>
                </c:pt>
                <c:pt idx="135">
                  <c:v>East Brettton</c:v>
                </c:pt>
                <c:pt idx="136">
                  <c:v>East Brianberg</c:v>
                </c:pt>
                <c:pt idx="137">
                  <c:v>East Brittanyville</c:v>
                </c:pt>
                <c:pt idx="138">
                  <c:v>East Carlos</c:v>
                </c:pt>
                <c:pt idx="139">
                  <c:v>East Christopher</c:v>
                </c:pt>
                <c:pt idx="140">
                  <c:v>East Christopherbury</c:v>
                </c:pt>
                <c:pt idx="141">
                  <c:v>East Connie</c:v>
                </c:pt>
                <c:pt idx="142">
                  <c:v>East Dana</c:v>
                </c:pt>
                <c:pt idx="143">
                  <c:v>East Deborahhaven</c:v>
                </c:pt>
                <c:pt idx="144">
                  <c:v>East Debraborough</c:v>
                </c:pt>
                <c:pt idx="145">
                  <c:v>East Donna</c:v>
                </c:pt>
                <c:pt idx="146">
                  <c:v>East Donnatown</c:v>
                </c:pt>
                <c:pt idx="147">
                  <c:v>East Eric</c:v>
                </c:pt>
                <c:pt idx="148">
                  <c:v>East Ericport</c:v>
                </c:pt>
                <c:pt idx="149">
                  <c:v>East Georgeside</c:v>
                </c:pt>
                <c:pt idx="150">
                  <c:v>East Graceland</c:v>
                </c:pt>
                <c:pt idx="151">
                  <c:v>East Heatherside</c:v>
                </c:pt>
                <c:pt idx="152">
                  <c:v>East Heidi</c:v>
                </c:pt>
                <c:pt idx="153">
                  <c:v>East Henry</c:v>
                </c:pt>
                <c:pt idx="154">
                  <c:v>East Jason</c:v>
                </c:pt>
                <c:pt idx="155">
                  <c:v>East Jennifer</c:v>
                </c:pt>
                <c:pt idx="156">
                  <c:v>East Jessefort</c:v>
                </c:pt>
                <c:pt idx="157">
                  <c:v>East John</c:v>
                </c:pt>
                <c:pt idx="158">
                  <c:v>East Johnport</c:v>
                </c:pt>
                <c:pt idx="159">
                  <c:v>East Kevinbury</c:v>
                </c:pt>
                <c:pt idx="160">
                  <c:v>East Lindsey</c:v>
                </c:pt>
                <c:pt idx="161">
                  <c:v>East Maureen</c:v>
                </c:pt>
                <c:pt idx="162">
                  <c:v>East Michaelland</c:v>
                </c:pt>
                <c:pt idx="163">
                  <c:v>East Michaelmouth</c:v>
                </c:pt>
                <c:pt idx="164">
                  <c:v>East Michaeltown</c:v>
                </c:pt>
                <c:pt idx="165">
                  <c:v>East Michele</c:v>
                </c:pt>
                <c:pt idx="166">
                  <c:v>East Michelleberg</c:v>
                </c:pt>
                <c:pt idx="167">
                  <c:v>East Mike</c:v>
                </c:pt>
                <c:pt idx="168">
                  <c:v>East Paul</c:v>
                </c:pt>
                <c:pt idx="169">
                  <c:v>East Rachaelfurt</c:v>
                </c:pt>
                <c:pt idx="170">
                  <c:v>East Rachelview</c:v>
                </c:pt>
                <c:pt idx="171">
                  <c:v>East Ronald</c:v>
                </c:pt>
                <c:pt idx="172">
                  <c:v>East Samanthashire</c:v>
                </c:pt>
                <c:pt idx="173">
                  <c:v>East Sharon</c:v>
                </c:pt>
                <c:pt idx="174">
                  <c:v>East Shawn</c:v>
                </c:pt>
                <c:pt idx="175">
                  <c:v>East Shawnchester</c:v>
                </c:pt>
                <c:pt idx="176">
                  <c:v>East Sheriville</c:v>
                </c:pt>
                <c:pt idx="177">
                  <c:v>East Stephen</c:v>
                </c:pt>
                <c:pt idx="178">
                  <c:v>East Susanland</c:v>
                </c:pt>
                <c:pt idx="179">
                  <c:v>East Tammie</c:v>
                </c:pt>
                <c:pt idx="180">
                  <c:v>East Theresashire</c:v>
                </c:pt>
                <c:pt idx="181">
                  <c:v>East Tiffanyport</c:v>
                </c:pt>
                <c:pt idx="182">
                  <c:v>East Timothy</c:v>
                </c:pt>
                <c:pt idx="183">
                  <c:v>East Timothyport</c:v>
                </c:pt>
                <c:pt idx="184">
                  <c:v>East Toddfort</c:v>
                </c:pt>
                <c:pt idx="185">
                  <c:v>East Troyhaven</c:v>
                </c:pt>
                <c:pt idx="186">
                  <c:v>East Tylershire</c:v>
                </c:pt>
                <c:pt idx="187">
                  <c:v>East Valerie</c:v>
                </c:pt>
                <c:pt idx="188">
                  <c:v>East Vincentstad</c:v>
                </c:pt>
                <c:pt idx="189">
                  <c:v>East Yvonnechester</c:v>
                </c:pt>
                <c:pt idx="190">
                  <c:v>Edwardmouth</c:v>
                </c:pt>
                <c:pt idx="191">
                  <c:v>Edwardsmouth</c:v>
                </c:pt>
                <c:pt idx="192">
                  <c:v>Edwardsport</c:v>
                </c:pt>
                <c:pt idx="193">
                  <c:v>Elizabethbury</c:v>
                </c:pt>
                <c:pt idx="194">
                  <c:v>Elizabethmouth</c:v>
                </c:pt>
                <c:pt idx="195">
                  <c:v>Elizabethport</c:v>
                </c:pt>
                <c:pt idx="196">
                  <c:v>Elizabethstad</c:v>
                </c:pt>
                <c:pt idx="197">
                  <c:v>Emilyfurt</c:v>
                </c:pt>
                <c:pt idx="198">
                  <c:v>Ericksonmouth</c:v>
                </c:pt>
                <c:pt idx="199">
                  <c:v>Erikville</c:v>
                </c:pt>
                <c:pt idx="200">
                  <c:v>Erinmouth</c:v>
                </c:pt>
                <c:pt idx="201">
                  <c:v>Erinton</c:v>
                </c:pt>
                <c:pt idx="202">
                  <c:v>Estesfurt</c:v>
                </c:pt>
                <c:pt idx="203">
                  <c:v>Estradafurt</c:v>
                </c:pt>
                <c:pt idx="204">
                  <c:v>Estradashire</c:v>
                </c:pt>
                <c:pt idx="205">
                  <c:v>Evansfurt</c:v>
                </c:pt>
                <c:pt idx="206">
                  <c:v>Evansville</c:v>
                </c:pt>
                <c:pt idx="207">
                  <c:v>Faithview</c:v>
                </c:pt>
                <c:pt idx="208">
                  <c:v>Florestown</c:v>
                </c:pt>
                <c:pt idx="209">
                  <c:v>Fosterside</c:v>
                </c:pt>
                <c:pt idx="210">
                  <c:v>Frankbury</c:v>
                </c:pt>
                <c:pt idx="211">
                  <c:v>Frankchester</c:v>
                </c:pt>
                <c:pt idx="212">
                  <c:v>Frankport</c:v>
                </c:pt>
                <c:pt idx="213">
                  <c:v>Fraziershire</c:v>
                </c:pt>
                <c:pt idx="214">
                  <c:v>Garciamouth</c:v>
                </c:pt>
                <c:pt idx="215">
                  <c:v>Garciaside</c:v>
                </c:pt>
                <c:pt idx="216">
                  <c:v>Garciatown</c:v>
                </c:pt>
                <c:pt idx="217">
                  <c:v>Garciaview</c:v>
                </c:pt>
                <c:pt idx="218">
                  <c:v>Garnerberg</c:v>
                </c:pt>
                <c:pt idx="219">
                  <c:v>Garrettborough</c:v>
                </c:pt>
                <c:pt idx="220">
                  <c:v>Garychester</c:v>
                </c:pt>
                <c:pt idx="221">
                  <c:v>Gilbertville</c:v>
                </c:pt>
                <c:pt idx="222">
                  <c:v>Gomezport</c:v>
                </c:pt>
                <c:pt idx="223">
                  <c:v>Gonzalezburgh</c:v>
                </c:pt>
                <c:pt idx="224">
                  <c:v>Grahamberg</c:v>
                </c:pt>
                <c:pt idx="225">
                  <c:v>Gravesport</c:v>
                </c:pt>
                <c:pt idx="226">
                  <c:v>Greenechester</c:v>
                </c:pt>
                <c:pt idx="227">
                  <c:v>Greentown</c:v>
                </c:pt>
                <c:pt idx="228">
                  <c:v>Greerport</c:v>
                </c:pt>
                <c:pt idx="229">
                  <c:v>Greerton</c:v>
                </c:pt>
                <c:pt idx="230">
                  <c:v>Greghaven</c:v>
                </c:pt>
                <c:pt idx="231">
                  <c:v>Guzmanland</c:v>
                </c:pt>
                <c:pt idx="232">
                  <c:v>Haleberg</c:v>
                </c:pt>
                <c:pt idx="233">
                  <c:v>Haleview</c:v>
                </c:pt>
                <c:pt idx="234">
                  <c:v>Hallfort</c:v>
                </c:pt>
                <c:pt idx="235">
                  <c:v>Hamiltonfort</c:v>
                </c:pt>
                <c:pt idx="236">
                  <c:v>Hammondport</c:v>
                </c:pt>
                <c:pt idx="237">
                  <c:v>Hannahside</c:v>
                </c:pt>
                <c:pt idx="238">
                  <c:v>Hannaport</c:v>
                </c:pt>
                <c:pt idx="239">
                  <c:v>Hansenland</c:v>
                </c:pt>
                <c:pt idx="240">
                  <c:v>Hansenmouth</c:v>
                </c:pt>
                <c:pt idx="241">
                  <c:v>Harmonhaven</c:v>
                </c:pt>
                <c:pt idx="242">
                  <c:v>Harperborough</c:v>
                </c:pt>
                <c:pt idx="243">
                  <c:v>Harrishaven</c:v>
                </c:pt>
                <c:pt idx="244">
                  <c:v>Harrisonmouth</c:v>
                </c:pt>
                <c:pt idx="245">
                  <c:v>Hartmanchester</c:v>
                </c:pt>
                <c:pt idx="246">
                  <c:v>Hartport</c:v>
                </c:pt>
                <c:pt idx="247">
                  <c:v>Harveyport</c:v>
                </c:pt>
                <c:pt idx="248">
                  <c:v>Hatfieldshire</c:v>
                </c:pt>
                <c:pt idx="249">
                  <c:v>Hawkinsbury</c:v>
                </c:pt>
                <c:pt idx="250">
                  <c:v>Hayesmouth</c:v>
                </c:pt>
                <c:pt idx="251">
                  <c:v>Heatherberg</c:v>
                </c:pt>
                <c:pt idx="252">
                  <c:v>Helenborough</c:v>
                </c:pt>
                <c:pt idx="253">
                  <c:v>Hendrixmouth</c:v>
                </c:pt>
                <c:pt idx="254">
                  <c:v>Henryfort</c:v>
                </c:pt>
                <c:pt idx="255">
                  <c:v>Henryland</c:v>
                </c:pt>
                <c:pt idx="256">
                  <c:v>Hernandezchester</c:v>
                </c:pt>
                <c:pt idx="257">
                  <c:v>Hernandezfort</c:v>
                </c:pt>
                <c:pt idx="258">
                  <c:v>Hernandezside</c:v>
                </c:pt>
                <c:pt idx="259">
                  <c:v>Hernandezville</c:v>
                </c:pt>
                <c:pt idx="260">
                  <c:v>Hessstad</c:v>
                </c:pt>
                <c:pt idx="261">
                  <c:v>Hintonport</c:v>
                </c:pt>
                <c:pt idx="262">
                  <c:v>Hobbsbury</c:v>
                </c:pt>
                <c:pt idx="263">
                  <c:v>Holderville</c:v>
                </c:pt>
                <c:pt idx="264">
                  <c:v>Hollandberg</c:v>
                </c:pt>
                <c:pt idx="265">
                  <c:v>Hollyfurt</c:v>
                </c:pt>
                <c:pt idx="266">
                  <c:v>Hubbardmouth</c:v>
                </c:pt>
                <c:pt idx="267">
                  <c:v>Huffmanchester</c:v>
                </c:pt>
                <c:pt idx="268">
                  <c:v>Hughesport</c:v>
                </c:pt>
                <c:pt idx="269">
                  <c:v>Hurleyborough</c:v>
                </c:pt>
                <c:pt idx="270">
                  <c:v>Ianmouth</c:v>
                </c:pt>
                <c:pt idx="271">
                  <c:v>Ingramberg</c:v>
                </c:pt>
                <c:pt idx="272">
                  <c:v>Isaacborough</c:v>
                </c:pt>
                <c:pt idx="273">
                  <c:v>Jacksonburgh</c:v>
                </c:pt>
                <c:pt idx="274">
                  <c:v>Jacksonmouth</c:v>
                </c:pt>
                <c:pt idx="275">
                  <c:v>Jacksonstad</c:v>
                </c:pt>
                <c:pt idx="276">
                  <c:v>Jacobstad</c:v>
                </c:pt>
                <c:pt idx="277">
                  <c:v>Jacquelineshire</c:v>
                </c:pt>
                <c:pt idx="278">
                  <c:v>Jamesberg</c:v>
                </c:pt>
                <c:pt idx="279">
                  <c:v>Jamesfurt</c:v>
                </c:pt>
                <c:pt idx="280">
                  <c:v>Jamesmouth</c:v>
                </c:pt>
                <c:pt idx="281">
                  <c:v>Jamesville</c:v>
                </c:pt>
                <c:pt idx="282">
                  <c:v>Jamieberg</c:v>
                </c:pt>
                <c:pt idx="283">
                  <c:v>Jamiefort</c:v>
                </c:pt>
                <c:pt idx="284">
                  <c:v>Janiceview</c:v>
                </c:pt>
                <c:pt idx="285">
                  <c:v>Jasminefort</c:v>
                </c:pt>
                <c:pt idx="286">
                  <c:v>Jayville</c:v>
                </c:pt>
                <c:pt idx="287">
                  <c:v>Jeffreyburgh</c:v>
                </c:pt>
                <c:pt idx="288">
                  <c:v>Jeffreymouth</c:v>
                </c:pt>
                <c:pt idx="289">
                  <c:v>Jeffreyshire</c:v>
                </c:pt>
                <c:pt idx="290">
                  <c:v>Jenniferhaven</c:v>
                </c:pt>
                <c:pt idx="291">
                  <c:v>Jenniferstad</c:v>
                </c:pt>
                <c:pt idx="292">
                  <c:v>Jensenborough</c:v>
                </c:pt>
                <c:pt idx="293">
                  <c:v>Jensenton</c:v>
                </c:pt>
                <c:pt idx="294">
                  <c:v>Jeremybury</c:v>
                </c:pt>
                <c:pt idx="295">
                  <c:v>Jeremyshire</c:v>
                </c:pt>
                <c:pt idx="296">
                  <c:v>Jessicahaven</c:v>
                </c:pt>
                <c:pt idx="297">
                  <c:v>Jessicashire</c:v>
                </c:pt>
                <c:pt idx="298">
                  <c:v>Jessicastad</c:v>
                </c:pt>
                <c:pt idx="299">
                  <c:v>Joanntown</c:v>
                </c:pt>
                <c:pt idx="300">
                  <c:v>Joechester</c:v>
                </c:pt>
                <c:pt idx="301">
                  <c:v>Johnport</c:v>
                </c:pt>
                <c:pt idx="302">
                  <c:v>Johnsonfort</c:v>
                </c:pt>
                <c:pt idx="303">
                  <c:v>Johnsontown</c:v>
                </c:pt>
                <c:pt idx="304">
                  <c:v>Johnsonview</c:v>
                </c:pt>
                <c:pt idx="305">
                  <c:v>Johnsport</c:v>
                </c:pt>
                <c:pt idx="306">
                  <c:v>Johnstad</c:v>
                </c:pt>
                <c:pt idx="307">
                  <c:v>Johnstonmouth</c:v>
                </c:pt>
                <c:pt idx="308">
                  <c:v>Johnstonshire</c:v>
                </c:pt>
                <c:pt idx="309">
                  <c:v>Jonathanland</c:v>
                </c:pt>
                <c:pt idx="310">
                  <c:v>Jonathantown</c:v>
                </c:pt>
                <c:pt idx="311">
                  <c:v>Jonesland</c:v>
                </c:pt>
                <c:pt idx="312">
                  <c:v>Jonesmouth</c:v>
                </c:pt>
                <c:pt idx="313">
                  <c:v>Jonesshire</c:v>
                </c:pt>
                <c:pt idx="314">
                  <c:v>Joneston</c:v>
                </c:pt>
                <c:pt idx="315">
                  <c:v>Jordanmouth</c:v>
                </c:pt>
                <c:pt idx="316">
                  <c:v>Jordanshire</c:v>
                </c:pt>
                <c:pt idx="317">
                  <c:v>Jordantown</c:v>
                </c:pt>
                <c:pt idx="318">
                  <c:v>Josephberg</c:v>
                </c:pt>
                <c:pt idx="319">
                  <c:v>Josephmouth</c:v>
                </c:pt>
                <c:pt idx="320">
                  <c:v>Josephstad</c:v>
                </c:pt>
                <c:pt idx="321">
                  <c:v>Joshuaburgh</c:v>
                </c:pt>
                <c:pt idx="322">
                  <c:v>Joshuamouth</c:v>
                </c:pt>
                <c:pt idx="323">
                  <c:v>Juanport</c:v>
                </c:pt>
                <c:pt idx="324">
                  <c:v>Juliaport</c:v>
                </c:pt>
                <c:pt idx="325">
                  <c:v>Julietown</c:v>
                </c:pt>
                <c:pt idx="326">
                  <c:v>Karenmouth</c:v>
                </c:pt>
                <c:pt idx="327">
                  <c:v>Karenton</c:v>
                </c:pt>
                <c:pt idx="328">
                  <c:v>Katieport</c:v>
                </c:pt>
                <c:pt idx="329">
                  <c:v>Kaylashire</c:v>
                </c:pt>
                <c:pt idx="330">
                  <c:v>Keithtown</c:v>
                </c:pt>
                <c:pt idx="331">
                  <c:v>Kellytown</c:v>
                </c:pt>
                <c:pt idx="332">
                  <c:v>Kennedyfurt</c:v>
                </c:pt>
                <c:pt idx="333">
                  <c:v>Kennethview</c:v>
                </c:pt>
                <c:pt idx="334">
                  <c:v>Kentmouth</c:v>
                </c:pt>
                <c:pt idx="335">
                  <c:v>Kevinberg</c:v>
                </c:pt>
                <c:pt idx="336">
                  <c:v>Kevinchester</c:v>
                </c:pt>
                <c:pt idx="337">
                  <c:v>Kimberlyhaven</c:v>
                </c:pt>
                <c:pt idx="338">
                  <c:v>Kimberlymouth</c:v>
                </c:pt>
                <c:pt idx="339">
                  <c:v>Kimberlytown</c:v>
                </c:pt>
                <c:pt idx="340">
                  <c:v>Kingchester</c:v>
                </c:pt>
                <c:pt idx="341">
                  <c:v>Kingshire</c:v>
                </c:pt>
                <c:pt idx="342">
                  <c:v>Klineside</c:v>
                </c:pt>
                <c:pt idx="343">
                  <c:v>Knappburgh</c:v>
                </c:pt>
                <c:pt idx="344">
                  <c:v>Kristineberg</c:v>
                </c:pt>
                <c:pt idx="345">
                  <c:v>Kristinfurt</c:v>
                </c:pt>
                <c:pt idx="346">
                  <c:v>Kristintown</c:v>
                </c:pt>
                <c:pt idx="347">
                  <c:v>Kyleborough</c:v>
                </c:pt>
                <c:pt idx="348">
                  <c:v>Kylieview</c:v>
                </c:pt>
                <c:pt idx="349">
                  <c:v>Lake Adrian</c:v>
                </c:pt>
                <c:pt idx="350">
                  <c:v>Lake Allenville</c:v>
                </c:pt>
                <c:pt idx="351">
                  <c:v>Lake Amanda</c:v>
                </c:pt>
                <c:pt idx="352">
                  <c:v>Lake Amy</c:v>
                </c:pt>
                <c:pt idx="353">
                  <c:v>Lake Angela</c:v>
                </c:pt>
                <c:pt idx="354">
                  <c:v>Lake Annashire</c:v>
                </c:pt>
                <c:pt idx="355">
                  <c:v>Lake Beckyburgh</c:v>
                </c:pt>
                <c:pt idx="356">
                  <c:v>Lake Brandonview</c:v>
                </c:pt>
                <c:pt idx="357">
                  <c:v>Lake Brian</c:v>
                </c:pt>
                <c:pt idx="358">
                  <c:v>Lake Cassandraport</c:v>
                </c:pt>
                <c:pt idx="359">
                  <c:v>Lake Charlottestad</c:v>
                </c:pt>
                <c:pt idx="360">
                  <c:v>Lake Christopherfurt</c:v>
                </c:pt>
                <c:pt idx="361">
                  <c:v>Lake Conniefurt</c:v>
                </c:pt>
                <c:pt idx="362">
                  <c:v>Lake Courtney</c:v>
                </c:pt>
                <c:pt idx="363">
                  <c:v>Lake Craigview</c:v>
                </c:pt>
                <c:pt idx="364">
                  <c:v>Lake Cynthia</c:v>
                </c:pt>
                <c:pt idx="365">
                  <c:v>Lake Danielle</c:v>
                </c:pt>
                <c:pt idx="366">
                  <c:v>Lake David</c:v>
                </c:pt>
                <c:pt idx="367">
                  <c:v>Lake Deannaborough</c:v>
                </c:pt>
                <c:pt idx="368">
                  <c:v>Lake Deborahburgh</c:v>
                </c:pt>
                <c:pt idx="369">
                  <c:v>Lake Dustin</c:v>
                </c:pt>
                <c:pt idx="370">
                  <c:v>Lake Edward</c:v>
                </c:pt>
                <c:pt idx="371">
                  <c:v>Lake Elizabethside</c:v>
                </c:pt>
                <c:pt idx="372">
                  <c:v>Lake Evantown</c:v>
                </c:pt>
                <c:pt idx="373">
                  <c:v>Lake Faith</c:v>
                </c:pt>
                <c:pt idx="374">
                  <c:v>Lake Gerald</c:v>
                </c:pt>
                <c:pt idx="375">
                  <c:v>Lake Hailey</c:v>
                </c:pt>
                <c:pt idx="376">
                  <c:v>Lake Ian</c:v>
                </c:pt>
                <c:pt idx="377">
                  <c:v>Lake Jacob</c:v>
                </c:pt>
                <c:pt idx="378">
                  <c:v>Lake Jacqueline</c:v>
                </c:pt>
                <c:pt idx="379">
                  <c:v>Lake James</c:v>
                </c:pt>
                <c:pt idx="380">
                  <c:v>Lake Jasonchester</c:v>
                </c:pt>
                <c:pt idx="381">
                  <c:v>Lake Jennifer</c:v>
                </c:pt>
                <c:pt idx="382">
                  <c:v>Lake Jenniferton</c:v>
                </c:pt>
                <c:pt idx="383">
                  <c:v>Lake Jessica</c:v>
                </c:pt>
                <c:pt idx="384">
                  <c:v>Lake Jessicaville</c:v>
                </c:pt>
                <c:pt idx="385">
                  <c:v>Lake Jesus</c:v>
                </c:pt>
                <c:pt idx="386">
                  <c:v>Lake Jillville</c:v>
                </c:pt>
                <c:pt idx="387">
                  <c:v>Lake John</c:v>
                </c:pt>
                <c:pt idx="388">
                  <c:v>Lake Johnbury</c:v>
                </c:pt>
                <c:pt idx="389">
                  <c:v>Lake Jonathanview</c:v>
                </c:pt>
                <c:pt idx="390">
                  <c:v>Lake Jose</c:v>
                </c:pt>
                <c:pt idx="391">
                  <c:v>Lake Joseph</c:v>
                </c:pt>
                <c:pt idx="392">
                  <c:v>Lake Josetown</c:v>
                </c:pt>
                <c:pt idx="393">
                  <c:v>Lake Joshuafurt</c:v>
                </c:pt>
                <c:pt idx="394">
                  <c:v>Lake Kevin</c:v>
                </c:pt>
                <c:pt idx="395">
                  <c:v>Lake Kurtmouth</c:v>
                </c:pt>
                <c:pt idx="396">
                  <c:v>Lake Lisa</c:v>
                </c:pt>
                <c:pt idx="397">
                  <c:v>Lake Matthew</c:v>
                </c:pt>
                <c:pt idx="398">
                  <c:v>Lake Matthewland</c:v>
                </c:pt>
                <c:pt idx="399">
                  <c:v>Lake Melindamouth</c:v>
                </c:pt>
                <c:pt idx="400">
                  <c:v>Lake Michael</c:v>
                </c:pt>
                <c:pt idx="401">
                  <c:v>Lake Michaelport</c:v>
                </c:pt>
                <c:pt idx="402">
                  <c:v>Lake Michelle</c:v>
                </c:pt>
                <c:pt idx="403">
                  <c:v>Lake Michellebury</c:v>
                </c:pt>
                <c:pt idx="404">
                  <c:v>Lake Nicole</c:v>
                </c:pt>
                <c:pt idx="405">
                  <c:v>Lake Patrick</c:v>
                </c:pt>
                <c:pt idx="406">
                  <c:v>Lake Rhondaburgh</c:v>
                </c:pt>
                <c:pt idx="407">
                  <c:v>Lake Stephenborough</c:v>
                </c:pt>
                <c:pt idx="408">
                  <c:v>Lake Susan</c:v>
                </c:pt>
                <c:pt idx="409">
                  <c:v>Lake Timothy</c:v>
                </c:pt>
                <c:pt idx="410">
                  <c:v>Lake Tracy</c:v>
                </c:pt>
                <c:pt idx="411">
                  <c:v>Lake Vanessa</c:v>
                </c:pt>
                <c:pt idx="412">
                  <c:v>Lake Zacharyfurt</c:v>
                </c:pt>
                <c:pt idx="413">
                  <c:v>Lauraburgh</c:v>
                </c:pt>
                <c:pt idx="414">
                  <c:v>Laurieside</c:v>
                </c:pt>
                <c:pt idx="415">
                  <c:v>Lawrenceborough</c:v>
                </c:pt>
                <c:pt idx="416">
                  <c:v>Lawsonshire</c:v>
                </c:pt>
                <c:pt idx="417">
                  <c:v>Leahside</c:v>
                </c:pt>
                <c:pt idx="418">
                  <c:v>Leonchester</c:v>
                </c:pt>
                <c:pt idx="419">
                  <c:v>Lesliebury</c:v>
                </c:pt>
                <c:pt idx="420">
                  <c:v>Lesliefort</c:v>
                </c:pt>
                <c:pt idx="421">
                  <c:v>Lewismouth</c:v>
                </c:pt>
                <c:pt idx="422">
                  <c:v>Lindaside</c:v>
                </c:pt>
                <c:pt idx="423">
                  <c:v>Lindsaymouth</c:v>
                </c:pt>
                <c:pt idx="424">
                  <c:v>Lisaberg</c:v>
                </c:pt>
                <c:pt idx="425">
                  <c:v>Lisafort</c:v>
                </c:pt>
                <c:pt idx="426">
                  <c:v>Lisamouth</c:v>
                </c:pt>
                <c:pt idx="427">
                  <c:v>Lopezberg</c:v>
                </c:pt>
                <c:pt idx="428">
                  <c:v>Lopezmouth</c:v>
                </c:pt>
                <c:pt idx="429">
                  <c:v>Loriville</c:v>
                </c:pt>
                <c:pt idx="430">
                  <c:v>Lovemouth</c:v>
                </c:pt>
                <c:pt idx="431">
                  <c:v>Luischester</c:v>
                </c:pt>
                <c:pt idx="432">
                  <c:v>Luisfurt</c:v>
                </c:pt>
                <c:pt idx="433">
                  <c:v>Lukeport</c:v>
                </c:pt>
                <c:pt idx="434">
                  <c:v>Mackenziemouth</c:v>
                </c:pt>
                <c:pt idx="435">
                  <c:v>Marcushaven</c:v>
                </c:pt>
                <c:pt idx="436">
                  <c:v>Mariahview</c:v>
                </c:pt>
                <c:pt idx="437">
                  <c:v>Mariebury</c:v>
                </c:pt>
                <c:pt idx="438">
                  <c:v>Mariemouth</c:v>
                </c:pt>
                <c:pt idx="439">
                  <c:v>Markhaven</c:v>
                </c:pt>
                <c:pt idx="440">
                  <c:v>Masonhaven</c:v>
                </c:pt>
                <c:pt idx="441">
                  <c:v>Masseyshire</c:v>
                </c:pt>
                <c:pt idx="442">
                  <c:v>Mataberg</c:v>
                </c:pt>
                <c:pt idx="443">
                  <c:v>Matthewtown</c:v>
                </c:pt>
                <c:pt idx="444">
                  <c:v>Mauricefurt</c:v>
                </c:pt>
                <c:pt idx="445">
                  <c:v>Mauriceshire</c:v>
                </c:pt>
                <c:pt idx="446">
                  <c:v>Mcdonaldfort</c:v>
                </c:pt>
                <c:pt idx="447">
                  <c:v>Mclaughlinbury</c:v>
                </c:pt>
                <c:pt idx="448">
                  <c:v>Meaganfort</c:v>
                </c:pt>
                <c:pt idx="449">
                  <c:v>Meghanchester</c:v>
                </c:pt>
                <c:pt idx="450">
                  <c:v>Melanieton</c:v>
                </c:pt>
                <c:pt idx="451">
                  <c:v>Melissachester</c:v>
                </c:pt>
                <c:pt idx="452">
                  <c:v>Melissafurt</c:v>
                </c:pt>
                <c:pt idx="453">
                  <c:v>Melissastad</c:v>
                </c:pt>
                <c:pt idx="454">
                  <c:v>Meyerchester</c:v>
                </c:pt>
                <c:pt idx="455">
                  <c:v>Meyersstad</c:v>
                </c:pt>
                <c:pt idx="456">
                  <c:v>Mezaton</c:v>
                </c:pt>
                <c:pt idx="457">
                  <c:v>Michaelland</c:v>
                </c:pt>
                <c:pt idx="458">
                  <c:v>Michaelmouth</c:v>
                </c:pt>
                <c:pt idx="459">
                  <c:v>Michaelshire</c:v>
                </c:pt>
                <c:pt idx="460">
                  <c:v>Micheletown</c:v>
                </c:pt>
                <c:pt idx="461">
                  <c:v>Michellefort</c:v>
                </c:pt>
                <c:pt idx="462">
                  <c:v>Michelleside</c:v>
                </c:pt>
                <c:pt idx="463">
                  <c:v>Millerbury</c:v>
                </c:pt>
                <c:pt idx="464">
                  <c:v>Millerchester</c:v>
                </c:pt>
                <c:pt idx="465">
                  <c:v>Millerfort</c:v>
                </c:pt>
                <c:pt idx="466">
                  <c:v>Millerland</c:v>
                </c:pt>
                <c:pt idx="467">
                  <c:v>Millerside</c:v>
                </c:pt>
                <c:pt idx="468">
                  <c:v>Millertown</c:v>
                </c:pt>
                <c:pt idx="469">
                  <c:v>Millerview</c:v>
                </c:pt>
                <c:pt idx="470">
                  <c:v>Mollyport</c:v>
                </c:pt>
                <c:pt idx="471">
                  <c:v>Monicaview</c:v>
                </c:pt>
                <c:pt idx="472">
                  <c:v>Morganfort</c:v>
                </c:pt>
                <c:pt idx="473">
                  <c:v>Morganport</c:v>
                </c:pt>
                <c:pt idx="474">
                  <c:v>Morrismouth</c:v>
                </c:pt>
                <c:pt idx="475">
                  <c:v>Mosleyburgh</c:v>
                </c:pt>
                <c:pt idx="476">
                  <c:v>Mullenside</c:v>
                </c:pt>
                <c:pt idx="477">
                  <c:v>Munozberg</c:v>
                </c:pt>
                <c:pt idx="478">
                  <c:v>Murphymouth</c:v>
                </c:pt>
                <c:pt idx="479">
                  <c:v>Nelsonfurt</c:v>
                </c:pt>
                <c:pt idx="480">
                  <c:v>New Amanda</c:v>
                </c:pt>
                <c:pt idx="481">
                  <c:v>New Angelview</c:v>
                </c:pt>
                <c:pt idx="482">
                  <c:v>New Brandy</c:v>
                </c:pt>
                <c:pt idx="483">
                  <c:v>New Brendafurt</c:v>
                </c:pt>
                <c:pt idx="484">
                  <c:v>New Charleschester</c:v>
                </c:pt>
                <c:pt idx="485">
                  <c:v>New Christinatown</c:v>
                </c:pt>
                <c:pt idx="486">
                  <c:v>New Cynthia</c:v>
                </c:pt>
                <c:pt idx="487">
                  <c:v>New Daniellefort</c:v>
                </c:pt>
                <c:pt idx="488">
                  <c:v>New Darlene</c:v>
                </c:pt>
                <c:pt idx="489">
                  <c:v>New Dawnland</c:v>
                </c:pt>
                <c:pt idx="490">
                  <c:v>New Debbiestad</c:v>
                </c:pt>
                <c:pt idx="491">
                  <c:v>New Denisebury</c:v>
                </c:pt>
                <c:pt idx="492">
                  <c:v>New Frankshire</c:v>
                </c:pt>
                <c:pt idx="493">
                  <c:v>New Gabriel</c:v>
                </c:pt>
                <c:pt idx="494">
                  <c:v>New Henry</c:v>
                </c:pt>
                <c:pt idx="495">
                  <c:v>New Hollyberg</c:v>
                </c:pt>
                <c:pt idx="496">
                  <c:v>New James</c:v>
                </c:pt>
                <c:pt idx="497">
                  <c:v>New Jamestown</c:v>
                </c:pt>
                <c:pt idx="498">
                  <c:v>New Jasmine</c:v>
                </c:pt>
                <c:pt idx="499">
                  <c:v>New Jay</c:v>
                </c:pt>
                <c:pt idx="500">
                  <c:v>New Jeffreychester</c:v>
                </c:pt>
                <c:pt idx="501">
                  <c:v>New Jessicaport</c:v>
                </c:pt>
                <c:pt idx="502">
                  <c:v>New Johnberg</c:v>
                </c:pt>
                <c:pt idx="503">
                  <c:v>New Joshuaport</c:v>
                </c:pt>
                <c:pt idx="504">
                  <c:v>New Juan</c:v>
                </c:pt>
                <c:pt idx="505">
                  <c:v>New Julianberg</c:v>
                </c:pt>
                <c:pt idx="506">
                  <c:v>New Julie</c:v>
                </c:pt>
                <c:pt idx="507">
                  <c:v>New Karenberg</c:v>
                </c:pt>
                <c:pt idx="508">
                  <c:v>New Kayla</c:v>
                </c:pt>
                <c:pt idx="509">
                  <c:v>New Keithburgh</c:v>
                </c:pt>
                <c:pt idx="510">
                  <c:v>New Lindaberg</c:v>
                </c:pt>
                <c:pt idx="511">
                  <c:v>New Lucasburgh</c:v>
                </c:pt>
                <c:pt idx="512">
                  <c:v>New Marcusbury</c:v>
                </c:pt>
                <c:pt idx="513">
                  <c:v>New Maria</c:v>
                </c:pt>
                <c:pt idx="514">
                  <c:v>New Matthew</c:v>
                </c:pt>
                <c:pt idx="515">
                  <c:v>New Michael</c:v>
                </c:pt>
                <c:pt idx="516">
                  <c:v>New Michaeltown</c:v>
                </c:pt>
                <c:pt idx="517">
                  <c:v>New Nancy</c:v>
                </c:pt>
                <c:pt idx="518">
                  <c:v>New Nathan</c:v>
                </c:pt>
                <c:pt idx="519">
                  <c:v>New Patriciashire</c:v>
                </c:pt>
                <c:pt idx="520">
                  <c:v>New Patrick</c:v>
                </c:pt>
                <c:pt idx="521">
                  <c:v>New Paul</c:v>
                </c:pt>
                <c:pt idx="522">
                  <c:v>New Rachel</c:v>
                </c:pt>
                <c:pt idx="523">
                  <c:v>New Rebecca</c:v>
                </c:pt>
                <c:pt idx="524">
                  <c:v>New Sabrina</c:v>
                </c:pt>
                <c:pt idx="525">
                  <c:v>New Sean</c:v>
                </c:pt>
                <c:pt idx="526">
                  <c:v>New Shane</c:v>
                </c:pt>
                <c:pt idx="527">
                  <c:v>New Sharon</c:v>
                </c:pt>
                <c:pt idx="528">
                  <c:v>New Sheila</c:v>
                </c:pt>
                <c:pt idx="529">
                  <c:v>New Sonialand</c:v>
                </c:pt>
                <c:pt idx="530">
                  <c:v>New Steve</c:v>
                </c:pt>
                <c:pt idx="531">
                  <c:v>New Tammy</c:v>
                </c:pt>
                <c:pt idx="532">
                  <c:v>New Taylorburgh</c:v>
                </c:pt>
                <c:pt idx="533">
                  <c:v>New Teresa</c:v>
                </c:pt>
                <c:pt idx="534">
                  <c:v>New Theresa</c:v>
                </c:pt>
                <c:pt idx="535">
                  <c:v>New Thomas</c:v>
                </c:pt>
                <c:pt idx="536">
                  <c:v>New Timothy</c:v>
                </c:pt>
                <c:pt idx="537">
                  <c:v>New Tina</c:v>
                </c:pt>
                <c:pt idx="538">
                  <c:v>New Tinamouth</c:v>
                </c:pt>
                <c:pt idx="539">
                  <c:v>New Traceystad</c:v>
                </c:pt>
                <c:pt idx="540">
                  <c:v>New Travis</c:v>
                </c:pt>
                <c:pt idx="541">
                  <c:v>New Travistown</c:v>
                </c:pt>
                <c:pt idx="542">
                  <c:v>New Tyler</c:v>
                </c:pt>
                <c:pt idx="543">
                  <c:v>New Wanda</c:v>
                </c:pt>
                <c:pt idx="544">
                  <c:v>New Williammouth</c:v>
                </c:pt>
                <c:pt idx="545">
                  <c:v>New Williamville</c:v>
                </c:pt>
                <c:pt idx="546">
                  <c:v>Newmanberg</c:v>
                </c:pt>
                <c:pt idx="547">
                  <c:v>Nicholasland</c:v>
                </c:pt>
                <c:pt idx="548">
                  <c:v>Nicholasport</c:v>
                </c:pt>
                <c:pt idx="549">
                  <c:v>North Aaronburgh</c:v>
                </c:pt>
                <c:pt idx="550">
                  <c:v>North Aaronchester</c:v>
                </c:pt>
                <c:pt idx="551">
                  <c:v>North Alexandra</c:v>
                </c:pt>
                <c:pt idx="552">
                  <c:v>North Anaport</c:v>
                </c:pt>
                <c:pt idx="553">
                  <c:v>North Andrew</c:v>
                </c:pt>
                <c:pt idx="554">
                  <c:v>North Andrewstad</c:v>
                </c:pt>
                <c:pt idx="555">
                  <c:v>North Angelastad</c:v>
                </c:pt>
                <c:pt idx="556">
                  <c:v>North Angelatown</c:v>
                </c:pt>
                <c:pt idx="557">
                  <c:v>North Anna</c:v>
                </c:pt>
                <c:pt idx="558">
                  <c:v>North April</c:v>
                </c:pt>
                <c:pt idx="559">
                  <c:v>North Brandon</c:v>
                </c:pt>
                <c:pt idx="560">
                  <c:v>North Brittanyburgh</c:v>
                </c:pt>
                <c:pt idx="561">
                  <c:v>North Cassie</c:v>
                </c:pt>
                <c:pt idx="562">
                  <c:v>North Charlesbury</c:v>
                </c:pt>
                <c:pt idx="563">
                  <c:v>North Christopher</c:v>
                </c:pt>
                <c:pt idx="564">
                  <c:v>North Daniel</c:v>
                </c:pt>
                <c:pt idx="565">
                  <c:v>North Debra</c:v>
                </c:pt>
                <c:pt idx="566">
                  <c:v>North Debrashire</c:v>
                </c:pt>
                <c:pt idx="567">
                  <c:v>North Derekville</c:v>
                </c:pt>
                <c:pt idx="568">
                  <c:v>North Destiny</c:v>
                </c:pt>
                <c:pt idx="569">
                  <c:v>North Elizabeth</c:v>
                </c:pt>
                <c:pt idx="570">
                  <c:v>North Frankstad</c:v>
                </c:pt>
                <c:pt idx="571">
                  <c:v>North Garyhaven</c:v>
                </c:pt>
                <c:pt idx="572">
                  <c:v>North Isabellaville</c:v>
                </c:pt>
                <c:pt idx="573">
                  <c:v>North Jenniferburgh</c:v>
                </c:pt>
                <c:pt idx="574">
                  <c:v>North Jeremyport</c:v>
                </c:pt>
                <c:pt idx="575">
                  <c:v>North Jessicaville</c:v>
                </c:pt>
                <c:pt idx="576">
                  <c:v>North Johnside</c:v>
                </c:pt>
                <c:pt idx="577">
                  <c:v>North Johntown</c:v>
                </c:pt>
                <c:pt idx="578">
                  <c:v>North Jonathan</c:v>
                </c:pt>
                <c:pt idx="579">
                  <c:v>North Joshua</c:v>
                </c:pt>
                <c:pt idx="580">
                  <c:v>North Katie</c:v>
                </c:pt>
                <c:pt idx="581">
                  <c:v>North Kennethside</c:v>
                </c:pt>
                <c:pt idx="582">
                  <c:v>North Kevinside</c:v>
                </c:pt>
                <c:pt idx="583">
                  <c:v>North Kimberly</c:v>
                </c:pt>
                <c:pt idx="584">
                  <c:v>North Kristine</c:v>
                </c:pt>
                <c:pt idx="585">
                  <c:v>North Lauraland</c:v>
                </c:pt>
                <c:pt idx="586">
                  <c:v>North Laurenview</c:v>
                </c:pt>
                <c:pt idx="587">
                  <c:v>North Leonmouth</c:v>
                </c:pt>
                <c:pt idx="588">
                  <c:v>North Lisachester</c:v>
                </c:pt>
                <c:pt idx="589">
                  <c:v>North Loriburgh</c:v>
                </c:pt>
                <c:pt idx="590">
                  <c:v>North Mark</c:v>
                </c:pt>
                <c:pt idx="591">
                  <c:v>North Maryland</c:v>
                </c:pt>
                <c:pt idx="592">
                  <c:v>North Mercedes</c:v>
                </c:pt>
                <c:pt idx="593">
                  <c:v>North Michael</c:v>
                </c:pt>
                <c:pt idx="594">
                  <c:v>North Monicaville</c:v>
                </c:pt>
                <c:pt idx="595">
                  <c:v>North Randy</c:v>
                </c:pt>
                <c:pt idx="596">
                  <c:v>North Raymond</c:v>
                </c:pt>
                <c:pt idx="597">
                  <c:v>North Regina</c:v>
                </c:pt>
                <c:pt idx="598">
                  <c:v>North Ricardotown</c:v>
                </c:pt>
                <c:pt idx="599">
                  <c:v>North Richardburgh</c:v>
                </c:pt>
                <c:pt idx="600">
                  <c:v>North Ronaldshire</c:v>
                </c:pt>
                <c:pt idx="601">
                  <c:v>North Russellborough</c:v>
                </c:pt>
                <c:pt idx="602">
                  <c:v>North Samantha</c:v>
                </c:pt>
                <c:pt idx="603">
                  <c:v>North Sarashire</c:v>
                </c:pt>
                <c:pt idx="604">
                  <c:v>North Shannon</c:v>
                </c:pt>
                <c:pt idx="605">
                  <c:v>North Stephanieberg</c:v>
                </c:pt>
                <c:pt idx="606">
                  <c:v>North Tara</c:v>
                </c:pt>
                <c:pt idx="607">
                  <c:v>North Tiffany</c:v>
                </c:pt>
                <c:pt idx="608">
                  <c:v>North Tracyport</c:v>
                </c:pt>
                <c:pt idx="609">
                  <c:v>North Tylerland</c:v>
                </c:pt>
                <c:pt idx="610">
                  <c:v>North Virginia</c:v>
                </c:pt>
                <c:pt idx="611">
                  <c:v>North Wesleychester</c:v>
                </c:pt>
                <c:pt idx="612">
                  <c:v>Novaktown</c:v>
                </c:pt>
                <c:pt idx="613">
                  <c:v>Odomville</c:v>
                </c:pt>
                <c:pt idx="614">
                  <c:v>Olsonside</c:v>
                </c:pt>
                <c:pt idx="615">
                  <c:v>Olsonstad</c:v>
                </c:pt>
                <c:pt idx="616">
                  <c:v>Palmerside</c:v>
                </c:pt>
                <c:pt idx="617">
                  <c:v>Pamelamouth</c:v>
                </c:pt>
                <c:pt idx="618">
                  <c:v>Parkerhaven</c:v>
                </c:pt>
                <c:pt idx="619">
                  <c:v>Patriciahaven</c:v>
                </c:pt>
                <c:pt idx="620">
                  <c:v>Patrickmouth</c:v>
                </c:pt>
                <c:pt idx="621">
                  <c:v>Pattymouth</c:v>
                </c:pt>
                <c:pt idx="622">
                  <c:v>Paulhaven</c:v>
                </c:pt>
                <c:pt idx="623">
                  <c:v>Paulport</c:v>
                </c:pt>
                <c:pt idx="624">
                  <c:v>Paulshire</c:v>
                </c:pt>
                <c:pt idx="625">
                  <c:v>Pearsonfort</c:v>
                </c:pt>
                <c:pt idx="626">
                  <c:v>Penatown</c:v>
                </c:pt>
                <c:pt idx="627">
                  <c:v>Perezland</c:v>
                </c:pt>
                <c:pt idx="628">
                  <c:v>Perryburgh</c:v>
                </c:pt>
                <c:pt idx="629">
                  <c:v>Petersonfurt</c:v>
                </c:pt>
                <c:pt idx="630">
                  <c:v>Phelpschester</c:v>
                </c:pt>
                <c:pt idx="631">
                  <c:v>Philipberg</c:v>
                </c:pt>
                <c:pt idx="632">
                  <c:v>Phillipsbury</c:v>
                </c:pt>
                <c:pt idx="633">
                  <c:v>Port Aliciabury</c:v>
                </c:pt>
                <c:pt idx="634">
                  <c:v>Port Angelamouth</c:v>
                </c:pt>
                <c:pt idx="635">
                  <c:v>Port Anthony</c:v>
                </c:pt>
                <c:pt idx="636">
                  <c:v>Port Aprilville</c:v>
                </c:pt>
                <c:pt idx="637">
                  <c:v>Port Beth</c:v>
                </c:pt>
                <c:pt idx="638">
                  <c:v>Port Blake</c:v>
                </c:pt>
                <c:pt idx="639">
                  <c:v>Port Brenda</c:v>
                </c:pt>
                <c:pt idx="640">
                  <c:v>Port Brian</c:v>
                </c:pt>
                <c:pt idx="641">
                  <c:v>Port Brianfort</c:v>
                </c:pt>
                <c:pt idx="642">
                  <c:v>Port Brittanyville</c:v>
                </c:pt>
                <c:pt idx="643">
                  <c:v>Port Brookeland</c:v>
                </c:pt>
                <c:pt idx="644">
                  <c:v>Port Calvintown</c:v>
                </c:pt>
                <c:pt idx="645">
                  <c:v>Port Cassie</c:v>
                </c:pt>
                <c:pt idx="646">
                  <c:v>Port Chasemouth</c:v>
                </c:pt>
                <c:pt idx="647">
                  <c:v>Port Christina</c:v>
                </c:pt>
                <c:pt idx="648">
                  <c:v>Port Christinemouth</c:v>
                </c:pt>
                <c:pt idx="649">
                  <c:v>Port Christopher</c:v>
                </c:pt>
                <c:pt idx="650">
                  <c:v>Port Christopherborough</c:v>
                </c:pt>
                <c:pt idx="651">
                  <c:v>Port Crystal</c:v>
                </c:pt>
                <c:pt idx="652">
                  <c:v>Port Daniel</c:v>
                </c:pt>
                <c:pt idx="653">
                  <c:v>Port Danielleberg</c:v>
                </c:pt>
                <c:pt idx="654">
                  <c:v>Port Davidland</c:v>
                </c:pt>
                <c:pt idx="655">
                  <c:v>Port Dennis</c:v>
                </c:pt>
                <c:pt idx="656">
                  <c:v>Port Derekberg</c:v>
                </c:pt>
                <c:pt idx="657">
                  <c:v>Port Destiny</c:v>
                </c:pt>
                <c:pt idx="658">
                  <c:v>Port Douglasborough</c:v>
                </c:pt>
                <c:pt idx="659">
                  <c:v>Port Elijah</c:v>
                </c:pt>
                <c:pt idx="660">
                  <c:v>Port Eric</c:v>
                </c:pt>
                <c:pt idx="661">
                  <c:v>Port Erikhaven</c:v>
                </c:pt>
                <c:pt idx="662">
                  <c:v>Port Erinberg</c:v>
                </c:pt>
                <c:pt idx="663">
                  <c:v>Port Eugeneport</c:v>
                </c:pt>
                <c:pt idx="664">
                  <c:v>Port Georgebury</c:v>
                </c:pt>
                <c:pt idx="665">
                  <c:v>Port Gregory</c:v>
                </c:pt>
                <c:pt idx="666">
                  <c:v>Port Jacqueline</c:v>
                </c:pt>
                <c:pt idx="667">
                  <c:v>Port Jacquelinestad</c:v>
                </c:pt>
                <c:pt idx="668">
                  <c:v>Port James</c:v>
                </c:pt>
                <c:pt idx="669">
                  <c:v>Port Jasmine</c:v>
                </c:pt>
                <c:pt idx="670">
                  <c:v>Port Jason</c:v>
                </c:pt>
                <c:pt idx="671">
                  <c:v>Port Jefferybury</c:v>
                </c:pt>
                <c:pt idx="672">
                  <c:v>Port Jeffrey</c:v>
                </c:pt>
                <c:pt idx="673">
                  <c:v>Port Jennifer</c:v>
                </c:pt>
                <c:pt idx="674">
                  <c:v>Port Jessica</c:v>
                </c:pt>
                <c:pt idx="675">
                  <c:v>Port Jessicamouth</c:v>
                </c:pt>
                <c:pt idx="676">
                  <c:v>Port Jodi</c:v>
                </c:pt>
                <c:pt idx="677">
                  <c:v>Port Joshuafort</c:v>
                </c:pt>
                <c:pt idx="678">
                  <c:v>Port Juan</c:v>
                </c:pt>
                <c:pt idx="679">
                  <c:v>Port Julie</c:v>
                </c:pt>
                <c:pt idx="680">
                  <c:v>Port Karenfurt</c:v>
                </c:pt>
                <c:pt idx="681">
                  <c:v>Port Katelynview</c:v>
                </c:pt>
                <c:pt idx="682">
                  <c:v>Port Kathleenfort</c:v>
                </c:pt>
                <c:pt idx="683">
                  <c:v>Port Kevinborough</c:v>
                </c:pt>
                <c:pt idx="684">
                  <c:v>Port Lawrence</c:v>
                </c:pt>
                <c:pt idx="685">
                  <c:v>Port Maria</c:v>
                </c:pt>
                <c:pt idx="686">
                  <c:v>Port Mathew</c:v>
                </c:pt>
                <c:pt idx="687">
                  <c:v>Port Melissaberg</c:v>
                </c:pt>
                <c:pt idx="688">
                  <c:v>Port Melissastad</c:v>
                </c:pt>
                <c:pt idx="689">
                  <c:v>Port Michaelmouth</c:v>
                </c:pt>
                <c:pt idx="690">
                  <c:v>Port Michealburgh</c:v>
                </c:pt>
                <c:pt idx="691">
                  <c:v>Port Mitchell</c:v>
                </c:pt>
                <c:pt idx="692">
                  <c:v>Port Patrickton</c:v>
                </c:pt>
                <c:pt idx="693">
                  <c:v>Port Paultown</c:v>
                </c:pt>
                <c:pt idx="694">
                  <c:v>Port Rachel</c:v>
                </c:pt>
                <c:pt idx="695">
                  <c:v>Port Raymondfort</c:v>
                </c:pt>
                <c:pt idx="696">
                  <c:v>Port Robin</c:v>
                </c:pt>
                <c:pt idx="697">
                  <c:v>Port Sarahhaven</c:v>
                </c:pt>
                <c:pt idx="698">
                  <c:v>Port Sarahshire</c:v>
                </c:pt>
                <c:pt idx="699">
                  <c:v>Port Sherrystad</c:v>
                </c:pt>
                <c:pt idx="700">
                  <c:v>Port Stacey</c:v>
                </c:pt>
                <c:pt idx="701">
                  <c:v>Port Stacy</c:v>
                </c:pt>
                <c:pt idx="702">
                  <c:v>Port Susan</c:v>
                </c:pt>
                <c:pt idx="703">
                  <c:v>Port Whitneyhaven</c:v>
                </c:pt>
                <c:pt idx="704">
                  <c:v>Portermouth</c:v>
                </c:pt>
                <c:pt idx="705">
                  <c:v>Pottermouth</c:v>
                </c:pt>
                <c:pt idx="706">
                  <c:v>Princebury</c:v>
                </c:pt>
                <c:pt idx="707">
                  <c:v>Pruittmouth</c:v>
                </c:pt>
                <c:pt idx="708">
                  <c:v>Rachelhaven</c:v>
                </c:pt>
                <c:pt idx="709">
                  <c:v>Ramirezhaven</c:v>
                </c:pt>
                <c:pt idx="710">
                  <c:v>Ramirezland</c:v>
                </c:pt>
                <c:pt idx="711">
                  <c:v>Ramirezside</c:v>
                </c:pt>
                <c:pt idx="712">
                  <c:v>Ramirezton</c:v>
                </c:pt>
                <c:pt idx="713">
                  <c:v>Ramosstad</c:v>
                </c:pt>
                <c:pt idx="714">
                  <c:v>Randolphport</c:v>
                </c:pt>
                <c:pt idx="715">
                  <c:v>Randyshire</c:v>
                </c:pt>
                <c:pt idx="716">
                  <c:v>Rebeccamouth</c:v>
                </c:pt>
                <c:pt idx="717">
                  <c:v>Reginamouth</c:v>
                </c:pt>
                <c:pt idx="718">
                  <c:v>Reneechester</c:v>
                </c:pt>
                <c:pt idx="719">
                  <c:v>Reyesfurt</c:v>
                </c:pt>
                <c:pt idx="720">
                  <c:v>Reyesland</c:v>
                </c:pt>
                <c:pt idx="721">
                  <c:v>Rhondaborough</c:v>
                </c:pt>
                <c:pt idx="722">
                  <c:v>Richardshire</c:v>
                </c:pt>
                <c:pt idx="723">
                  <c:v>Richardsland</c:v>
                </c:pt>
                <c:pt idx="724">
                  <c:v>Richardsonland</c:v>
                </c:pt>
                <c:pt idx="725">
                  <c:v>Richardsonmouth</c:v>
                </c:pt>
                <c:pt idx="726">
                  <c:v>Richardsonshire</c:v>
                </c:pt>
                <c:pt idx="727">
                  <c:v>Richardsontown</c:v>
                </c:pt>
                <c:pt idx="728">
                  <c:v>Rickymouth</c:v>
                </c:pt>
                <c:pt idx="729">
                  <c:v>Riggsstad</c:v>
                </c:pt>
                <c:pt idx="730">
                  <c:v>Rivasland</c:v>
                </c:pt>
                <c:pt idx="731">
                  <c:v>Robertbury</c:v>
                </c:pt>
                <c:pt idx="732">
                  <c:v>Robertfurt</c:v>
                </c:pt>
                <c:pt idx="733">
                  <c:v>Robertmouth</c:v>
                </c:pt>
                <c:pt idx="734">
                  <c:v>Robertside</c:v>
                </c:pt>
                <c:pt idx="735">
                  <c:v>Robertsonburgh</c:v>
                </c:pt>
                <c:pt idx="736">
                  <c:v>Robertstown</c:v>
                </c:pt>
                <c:pt idx="737">
                  <c:v>Roberttown</c:v>
                </c:pt>
                <c:pt idx="738">
                  <c:v>Robinsonland</c:v>
                </c:pt>
                <c:pt idx="739">
                  <c:v>Robinsontown</c:v>
                </c:pt>
                <c:pt idx="740">
                  <c:v>Rochabury</c:v>
                </c:pt>
                <c:pt idx="741">
                  <c:v>Rogerburgh</c:v>
                </c:pt>
                <c:pt idx="742">
                  <c:v>Rogerland</c:v>
                </c:pt>
                <c:pt idx="743">
                  <c:v>Ronaldport</c:v>
                </c:pt>
                <c:pt idx="744">
                  <c:v>Ronniemouth</c:v>
                </c:pt>
                <c:pt idx="745">
                  <c:v>Russellville</c:v>
                </c:pt>
                <c:pt idx="746">
                  <c:v>Ryanhaven</c:v>
                </c:pt>
                <c:pt idx="747">
                  <c:v>Sabrinaview</c:v>
                </c:pt>
                <c:pt idx="748">
                  <c:v>Salazarbury</c:v>
                </c:pt>
                <c:pt idx="749">
                  <c:v>Samanthaland</c:v>
                </c:pt>
                <c:pt idx="750">
                  <c:v>Samuelborough</c:v>
                </c:pt>
                <c:pt idx="751">
                  <c:v>Sanchezland</c:v>
                </c:pt>
                <c:pt idx="752">
                  <c:v>Sanchezmouth</c:v>
                </c:pt>
                <c:pt idx="753">
                  <c:v>Sandersland</c:v>
                </c:pt>
                <c:pt idx="754">
                  <c:v>Sanderstown</c:v>
                </c:pt>
                <c:pt idx="755">
                  <c:v>Sandraland</c:v>
                </c:pt>
                <c:pt idx="756">
                  <c:v>Sandrashire</c:v>
                </c:pt>
                <c:pt idx="757">
                  <c:v>Sandraville</c:v>
                </c:pt>
                <c:pt idx="758">
                  <c:v>Sarafurt</c:v>
                </c:pt>
                <c:pt idx="759">
                  <c:v>Sarahland</c:v>
                </c:pt>
                <c:pt idx="760">
                  <c:v>Sarahton</c:v>
                </c:pt>
                <c:pt idx="761">
                  <c:v>Sellerstown</c:v>
                </c:pt>
                <c:pt idx="762">
                  <c:v>Shaneland</c:v>
                </c:pt>
                <c:pt idx="763">
                  <c:v>Sharpberg</c:v>
                </c:pt>
                <c:pt idx="764">
                  <c:v>Shawnside</c:v>
                </c:pt>
                <c:pt idx="765">
                  <c:v>Shawstad</c:v>
                </c:pt>
                <c:pt idx="766">
                  <c:v>Shelbyport</c:v>
                </c:pt>
                <c:pt idx="767">
                  <c:v>Sherrishire</c:v>
                </c:pt>
                <c:pt idx="768">
                  <c:v>Shirleyfort</c:v>
                </c:pt>
                <c:pt idx="769">
                  <c:v>Silvaton</c:v>
                </c:pt>
                <c:pt idx="770">
                  <c:v>Smithburgh</c:v>
                </c:pt>
                <c:pt idx="771">
                  <c:v>Smithside</c:v>
                </c:pt>
                <c:pt idx="772">
                  <c:v>Smithtown</c:v>
                </c:pt>
                <c:pt idx="773">
                  <c:v>South Aaron</c:v>
                </c:pt>
                <c:pt idx="774">
                  <c:v>South Adam</c:v>
                </c:pt>
                <c:pt idx="775">
                  <c:v>South Adamhaven</c:v>
                </c:pt>
                <c:pt idx="776">
                  <c:v>South Alexisborough</c:v>
                </c:pt>
                <c:pt idx="777">
                  <c:v>South Blakestad</c:v>
                </c:pt>
                <c:pt idx="778">
                  <c:v>South Brian</c:v>
                </c:pt>
                <c:pt idx="779">
                  <c:v>South Cathyfurt</c:v>
                </c:pt>
                <c:pt idx="780">
                  <c:v>South Christopher</c:v>
                </c:pt>
                <c:pt idx="781">
                  <c:v>South Corey</c:v>
                </c:pt>
                <c:pt idx="782">
                  <c:v>South Cynthiashire</c:v>
                </c:pt>
                <c:pt idx="783">
                  <c:v>South Daniel</c:v>
                </c:pt>
                <c:pt idx="784">
                  <c:v>South Daniellefort</c:v>
                </c:pt>
                <c:pt idx="785">
                  <c:v>South Davidhaven</c:v>
                </c:pt>
                <c:pt idx="786">
                  <c:v>South Davidmouth</c:v>
                </c:pt>
                <c:pt idx="787">
                  <c:v>South Denise</c:v>
                </c:pt>
                <c:pt idx="788">
                  <c:v>South Denisefurt</c:v>
                </c:pt>
                <c:pt idx="789">
                  <c:v>South Dianeshire</c:v>
                </c:pt>
                <c:pt idx="790">
                  <c:v>South George</c:v>
                </c:pt>
                <c:pt idx="791">
                  <c:v>South Henry</c:v>
                </c:pt>
                <c:pt idx="792">
                  <c:v>South Jackieberg</c:v>
                </c:pt>
                <c:pt idx="793">
                  <c:v>South Jade</c:v>
                </c:pt>
                <c:pt idx="794">
                  <c:v>South Jaimeview</c:v>
                </c:pt>
                <c:pt idx="795">
                  <c:v>South Jasminebury</c:v>
                </c:pt>
                <c:pt idx="796">
                  <c:v>South Jeanneport</c:v>
                </c:pt>
                <c:pt idx="797">
                  <c:v>South Jennifer</c:v>
                </c:pt>
                <c:pt idx="798">
                  <c:v>South Jessica</c:v>
                </c:pt>
                <c:pt idx="799">
                  <c:v>South John</c:v>
                </c:pt>
                <c:pt idx="800">
                  <c:v>South Johnnymouth</c:v>
                </c:pt>
                <c:pt idx="801">
                  <c:v>South Kyle</c:v>
                </c:pt>
                <c:pt idx="802">
                  <c:v>South Lauraton</c:v>
                </c:pt>
                <c:pt idx="803">
                  <c:v>South Lauratown</c:v>
                </c:pt>
                <c:pt idx="804">
                  <c:v>South Lisa</c:v>
                </c:pt>
                <c:pt idx="805">
                  <c:v>South Manuel</c:v>
                </c:pt>
                <c:pt idx="806">
                  <c:v>South Margaret</c:v>
                </c:pt>
                <c:pt idx="807">
                  <c:v>South Mark</c:v>
                </c:pt>
                <c:pt idx="808">
                  <c:v>South Meghan</c:v>
                </c:pt>
                <c:pt idx="809">
                  <c:v>South Meredithmouth</c:v>
                </c:pt>
                <c:pt idx="810">
                  <c:v>South Pamela</c:v>
                </c:pt>
                <c:pt idx="811">
                  <c:v>South Patrickfort</c:v>
                </c:pt>
                <c:pt idx="812">
                  <c:v>South Peter</c:v>
                </c:pt>
                <c:pt idx="813">
                  <c:v>South Rebecca</c:v>
                </c:pt>
                <c:pt idx="814">
                  <c:v>South Renee</c:v>
                </c:pt>
                <c:pt idx="815">
                  <c:v>South Robert</c:v>
                </c:pt>
                <c:pt idx="816">
                  <c:v>South Ronald</c:v>
                </c:pt>
                <c:pt idx="817">
                  <c:v>South Stephanieport</c:v>
                </c:pt>
                <c:pt idx="818">
                  <c:v>South Tiffanyton</c:v>
                </c:pt>
                <c:pt idx="819">
                  <c:v>South Tomside</c:v>
                </c:pt>
                <c:pt idx="820">
                  <c:v>South Troy</c:v>
                </c:pt>
                <c:pt idx="821">
                  <c:v>South Vincentchester</c:v>
                </c:pt>
                <c:pt idx="822">
                  <c:v>South Walter</c:v>
                </c:pt>
                <c:pt idx="823">
                  <c:v>Staceyfort</c:v>
                </c:pt>
                <c:pt idx="824">
                  <c:v>Stephenborough</c:v>
                </c:pt>
                <c:pt idx="825">
                  <c:v>Stewartbury</c:v>
                </c:pt>
                <c:pt idx="826">
                  <c:v>Suzannetown</c:v>
                </c:pt>
                <c:pt idx="827">
                  <c:v>Sylviaview</c:v>
                </c:pt>
                <c:pt idx="828">
                  <c:v>Tammymouth</c:v>
                </c:pt>
                <c:pt idx="829">
                  <c:v>Tammyshire</c:v>
                </c:pt>
                <c:pt idx="830">
                  <c:v>Taylorberg</c:v>
                </c:pt>
                <c:pt idx="831">
                  <c:v>Taylorhaven</c:v>
                </c:pt>
                <c:pt idx="832">
                  <c:v>Taylormouth</c:v>
                </c:pt>
                <c:pt idx="833">
                  <c:v>Taylorport</c:v>
                </c:pt>
                <c:pt idx="834">
                  <c:v>Teresahaven</c:v>
                </c:pt>
                <c:pt idx="835">
                  <c:v>Thomasstad</c:v>
                </c:pt>
                <c:pt idx="836">
                  <c:v>Thomasview</c:v>
                </c:pt>
                <c:pt idx="837">
                  <c:v>Timothyfurt</c:v>
                </c:pt>
                <c:pt idx="838">
                  <c:v>Timothymouth</c:v>
                </c:pt>
                <c:pt idx="839">
                  <c:v>Timothyport</c:v>
                </c:pt>
                <c:pt idx="840">
                  <c:v>Timothytown</c:v>
                </c:pt>
                <c:pt idx="841">
                  <c:v>Tinachester</c:v>
                </c:pt>
                <c:pt idx="842">
                  <c:v>Tinaton</c:v>
                </c:pt>
                <c:pt idx="843">
                  <c:v>Townsendfurt</c:v>
                </c:pt>
                <c:pt idx="844">
                  <c:v>Tracyhaven</c:v>
                </c:pt>
                <c:pt idx="845">
                  <c:v>Tranland</c:v>
                </c:pt>
                <c:pt idx="846">
                  <c:v>Troyville</c:v>
                </c:pt>
                <c:pt idx="847">
                  <c:v>Turnerchester</c:v>
                </c:pt>
                <c:pt idx="848">
                  <c:v>Turnerview</c:v>
                </c:pt>
                <c:pt idx="849">
                  <c:v>Turnerville</c:v>
                </c:pt>
                <c:pt idx="850">
                  <c:v>Tylerport</c:v>
                </c:pt>
                <c:pt idx="851">
                  <c:v>Valerieland</c:v>
                </c:pt>
                <c:pt idx="852">
                  <c:v>Vanessastad</c:v>
                </c:pt>
                <c:pt idx="853">
                  <c:v>Vanessaview</c:v>
                </c:pt>
                <c:pt idx="854">
                  <c:v>Villanuevastad</c:v>
                </c:pt>
                <c:pt idx="855">
                  <c:v>Villanuevaton</c:v>
                </c:pt>
                <c:pt idx="856">
                  <c:v>Wademouth</c:v>
                </c:pt>
                <c:pt idx="857">
                  <c:v>Wadestad</c:v>
                </c:pt>
                <c:pt idx="858">
                  <c:v>Wagnerchester</c:v>
                </c:pt>
                <c:pt idx="859">
                  <c:v>Wallacechester</c:v>
                </c:pt>
                <c:pt idx="860">
                  <c:v>Walshhaven</c:v>
                </c:pt>
                <c:pt idx="861">
                  <c:v>Waltertown</c:v>
                </c:pt>
                <c:pt idx="862">
                  <c:v>Watsonfort</c:v>
                </c:pt>
                <c:pt idx="863">
                  <c:v>Welchshire</c:v>
                </c:pt>
                <c:pt idx="864">
                  <c:v>Wendyton</c:v>
                </c:pt>
                <c:pt idx="865">
                  <c:v>Wendyville</c:v>
                </c:pt>
                <c:pt idx="866">
                  <c:v>West Alice</c:v>
                </c:pt>
                <c:pt idx="867">
                  <c:v>West Alyssa</c:v>
                </c:pt>
                <c:pt idx="868">
                  <c:v>West Amanda</c:v>
                </c:pt>
                <c:pt idx="869">
                  <c:v>West Andrew</c:v>
                </c:pt>
                <c:pt idx="870">
                  <c:v>West Angela</c:v>
                </c:pt>
                <c:pt idx="871">
                  <c:v>West Angelabury</c:v>
                </c:pt>
                <c:pt idx="872">
                  <c:v>West Annefort</c:v>
                </c:pt>
                <c:pt idx="873">
                  <c:v>West Aprilport</c:v>
                </c:pt>
                <c:pt idx="874">
                  <c:v>West Arielstad</c:v>
                </c:pt>
                <c:pt idx="875">
                  <c:v>West Barbara</c:v>
                </c:pt>
                <c:pt idx="876">
                  <c:v>West Benjamin</c:v>
                </c:pt>
                <c:pt idx="877">
                  <c:v>West Brad</c:v>
                </c:pt>
                <c:pt idx="878">
                  <c:v>West Brandonton</c:v>
                </c:pt>
                <c:pt idx="879">
                  <c:v>West Brenda</c:v>
                </c:pt>
                <c:pt idx="880">
                  <c:v>West Carmenfurt</c:v>
                </c:pt>
                <c:pt idx="881">
                  <c:v>West Casey</c:v>
                </c:pt>
                <c:pt idx="882">
                  <c:v>West Chloeborough</c:v>
                </c:pt>
                <c:pt idx="883">
                  <c:v>West Christopher</c:v>
                </c:pt>
                <c:pt idx="884">
                  <c:v>West Colin</c:v>
                </c:pt>
                <c:pt idx="885">
                  <c:v>West Connor</c:v>
                </c:pt>
                <c:pt idx="886">
                  <c:v>West Courtney</c:v>
                </c:pt>
                <c:pt idx="887">
                  <c:v>West Daleborough</c:v>
                </c:pt>
                <c:pt idx="888">
                  <c:v>West Dannyberg</c:v>
                </c:pt>
                <c:pt idx="889">
                  <c:v>West David</c:v>
                </c:pt>
                <c:pt idx="890">
                  <c:v>West Dennis</c:v>
                </c:pt>
                <c:pt idx="891">
                  <c:v>West Derekmouth</c:v>
                </c:pt>
                <c:pt idx="892">
                  <c:v>West Dylanberg</c:v>
                </c:pt>
                <c:pt idx="893">
                  <c:v>West Eduardotown</c:v>
                </c:pt>
                <c:pt idx="894">
                  <c:v>West Ericaport</c:v>
                </c:pt>
                <c:pt idx="895">
                  <c:v>West Ericfurt</c:v>
                </c:pt>
                <c:pt idx="896">
                  <c:v>West Gabriellamouth</c:v>
                </c:pt>
                <c:pt idx="897">
                  <c:v>West Gregburgh</c:v>
                </c:pt>
                <c:pt idx="898">
                  <c:v>West Guybury</c:v>
                </c:pt>
                <c:pt idx="899">
                  <c:v>West James</c:v>
                </c:pt>
                <c:pt idx="900">
                  <c:v>West Jane</c:v>
                </c:pt>
                <c:pt idx="901">
                  <c:v>West Jeremyside</c:v>
                </c:pt>
                <c:pt idx="902">
                  <c:v>West Jessicahaven</c:v>
                </c:pt>
                <c:pt idx="903">
                  <c:v>West Jodi</c:v>
                </c:pt>
                <c:pt idx="904">
                  <c:v>West Joseph</c:v>
                </c:pt>
                <c:pt idx="905">
                  <c:v>West Julia</c:v>
                </c:pt>
                <c:pt idx="906">
                  <c:v>West Justin</c:v>
                </c:pt>
                <c:pt idx="907">
                  <c:v>West Katiefurt</c:v>
                </c:pt>
                <c:pt idx="908">
                  <c:v>West Kevinfurt</c:v>
                </c:pt>
                <c:pt idx="909">
                  <c:v>West Lacey</c:v>
                </c:pt>
                <c:pt idx="910">
                  <c:v>West Leahton</c:v>
                </c:pt>
                <c:pt idx="911">
                  <c:v>West Lindseybury</c:v>
                </c:pt>
                <c:pt idx="912">
                  <c:v>West Lisa</c:v>
                </c:pt>
                <c:pt idx="913">
                  <c:v>West Lucas</c:v>
                </c:pt>
                <c:pt idx="914">
                  <c:v>West Mariafort</c:v>
                </c:pt>
                <c:pt idx="915">
                  <c:v>West Melaniefurt</c:v>
                </c:pt>
                <c:pt idx="916">
                  <c:v>West Melissashire</c:v>
                </c:pt>
                <c:pt idx="917">
                  <c:v>West Michaelhaven</c:v>
                </c:pt>
                <c:pt idx="918">
                  <c:v>West Michaelport</c:v>
                </c:pt>
                <c:pt idx="919">
                  <c:v>West Michaelshire</c:v>
                </c:pt>
                <c:pt idx="920">
                  <c:v>West Michaelstad</c:v>
                </c:pt>
                <c:pt idx="921">
                  <c:v>West Pamela</c:v>
                </c:pt>
                <c:pt idx="922">
                  <c:v>West Randy</c:v>
                </c:pt>
                <c:pt idx="923">
                  <c:v>West Raymondmouth</c:v>
                </c:pt>
                <c:pt idx="924">
                  <c:v>West Rhondamouth</c:v>
                </c:pt>
                <c:pt idx="925">
                  <c:v>West Ricardo</c:v>
                </c:pt>
                <c:pt idx="926">
                  <c:v>West Richard</c:v>
                </c:pt>
                <c:pt idx="927">
                  <c:v>West Robertside</c:v>
                </c:pt>
                <c:pt idx="928">
                  <c:v>West Roytown</c:v>
                </c:pt>
                <c:pt idx="929">
                  <c:v>West Russell</c:v>
                </c:pt>
                <c:pt idx="930">
                  <c:v>West Ryan</c:v>
                </c:pt>
                <c:pt idx="931">
                  <c:v>West Samantha</c:v>
                </c:pt>
                <c:pt idx="932">
                  <c:v>West Shannon</c:v>
                </c:pt>
                <c:pt idx="933">
                  <c:v>West Sharon</c:v>
                </c:pt>
                <c:pt idx="934">
                  <c:v>West Shaun</c:v>
                </c:pt>
                <c:pt idx="935">
                  <c:v>West Steven</c:v>
                </c:pt>
                <c:pt idx="936">
                  <c:v>West Sydney</c:v>
                </c:pt>
                <c:pt idx="937">
                  <c:v>West Tanner</c:v>
                </c:pt>
                <c:pt idx="938">
                  <c:v>West Tanya</c:v>
                </c:pt>
                <c:pt idx="939">
                  <c:v>West Terrifurt</c:v>
                </c:pt>
                <c:pt idx="940">
                  <c:v>West Thomas</c:v>
                </c:pt>
                <c:pt idx="941">
                  <c:v>West Tinashire</c:v>
                </c:pt>
                <c:pt idx="942">
                  <c:v>West Travismouth</c:v>
                </c:pt>
                <c:pt idx="943">
                  <c:v>West Wendyland</c:v>
                </c:pt>
                <c:pt idx="944">
                  <c:v>West William</c:v>
                </c:pt>
                <c:pt idx="945">
                  <c:v>West Zacharyborough</c:v>
                </c:pt>
                <c:pt idx="946">
                  <c:v>Westshire</c:v>
                </c:pt>
                <c:pt idx="947">
                  <c:v>Whiteport</c:v>
                </c:pt>
                <c:pt idx="948">
                  <c:v>Whitneyfort</c:v>
                </c:pt>
                <c:pt idx="949">
                  <c:v>Wilcoxport</c:v>
                </c:pt>
                <c:pt idx="950">
                  <c:v>Williammouth</c:v>
                </c:pt>
                <c:pt idx="951">
                  <c:v>Williamport</c:v>
                </c:pt>
                <c:pt idx="952">
                  <c:v>Williamsborough</c:v>
                </c:pt>
                <c:pt idx="953">
                  <c:v>Williamsfort</c:v>
                </c:pt>
                <c:pt idx="954">
                  <c:v>Williamsmouth</c:v>
                </c:pt>
                <c:pt idx="955">
                  <c:v>Williamsport</c:v>
                </c:pt>
                <c:pt idx="956">
                  <c:v>Williamsside</c:v>
                </c:pt>
                <c:pt idx="957">
                  <c:v>Williamstad</c:v>
                </c:pt>
                <c:pt idx="958">
                  <c:v>Wilsonburgh</c:v>
                </c:pt>
                <c:pt idx="959">
                  <c:v>Wintersfort</c:v>
                </c:pt>
                <c:pt idx="960">
                  <c:v>Wongland</c:v>
                </c:pt>
                <c:pt idx="961">
                  <c:v>Wrightburgh</c:v>
                </c:pt>
                <c:pt idx="962">
                  <c:v>Wrightview</c:v>
                </c:pt>
                <c:pt idx="963">
                  <c:v>Yangside</c:v>
                </c:pt>
                <c:pt idx="964">
                  <c:v>Youngburgh</c:v>
                </c:pt>
                <c:pt idx="965">
                  <c:v>Youngfort</c:v>
                </c:pt>
                <c:pt idx="966">
                  <c:v>Yuton</c:v>
                </c:pt>
                <c:pt idx="967">
                  <c:v>Zacharystad</c:v>
                </c:pt>
                <c:pt idx="968">
                  <c:v>Zacharyton</c:v>
                </c:pt>
              </c:strCache>
            </c:strRef>
          </c:cat>
          <c:val>
            <c:numRef>
              <c:f>'Quest 29'!$B$4:$B$973</c:f>
              <c:numCache>
                <c:formatCode>General</c:formatCode>
                <c:ptCount val="969"/>
                <c:pt idx="0">
                  <c:v>1</c:v>
                </c:pt>
                <c:pt idx="1">
                  <c:v>1</c:v>
                </c:pt>
                <c:pt idx="2">
                  <c:v>0</c:v>
                </c:pt>
                <c:pt idx="3">
                  <c:v>0</c:v>
                </c:pt>
                <c:pt idx="4">
                  <c:v>1</c:v>
                </c:pt>
                <c:pt idx="5">
                  <c:v>1</c:v>
                </c:pt>
                <c:pt idx="6">
                  <c:v>0</c:v>
                </c:pt>
                <c:pt idx="7">
                  <c:v>0</c:v>
                </c:pt>
                <c:pt idx="8">
                  <c:v>1</c:v>
                </c:pt>
                <c:pt idx="9">
                  <c:v>1</c:v>
                </c:pt>
                <c:pt idx="10">
                  <c:v>1</c:v>
                </c:pt>
                <c:pt idx="11">
                  <c:v>1</c:v>
                </c:pt>
                <c:pt idx="12">
                  <c:v>1</c:v>
                </c:pt>
                <c:pt idx="13">
                  <c:v>0</c:v>
                </c:pt>
                <c:pt idx="14">
                  <c:v>0</c:v>
                </c:pt>
                <c:pt idx="15">
                  <c:v>0</c:v>
                </c:pt>
                <c:pt idx="16">
                  <c:v>1</c:v>
                </c:pt>
                <c:pt idx="17">
                  <c:v>1</c:v>
                </c:pt>
                <c:pt idx="18">
                  <c:v>0</c:v>
                </c:pt>
                <c:pt idx="19">
                  <c:v>1</c:v>
                </c:pt>
                <c:pt idx="20">
                  <c:v>0</c:v>
                </c:pt>
                <c:pt idx="21">
                  <c:v>0</c:v>
                </c:pt>
                <c:pt idx="22">
                  <c:v>0</c:v>
                </c:pt>
                <c:pt idx="23">
                  <c:v>0</c:v>
                </c:pt>
                <c:pt idx="24">
                  <c:v>0</c:v>
                </c:pt>
                <c:pt idx="25">
                  <c:v>0</c:v>
                </c:pt>
                <c:pt idx="26">
                  <c:v>0</c:v>
                </c:pt>
                <c:pt idx="27">
                  <c:v>0</c:v>
                </c:pt>
                <c:pt idx="28">
                  <c:v>0</c:v>
                </c:pt>
                <c:pt idx="29">
                  <c:v>0</c:v>
                </c:pt>
                <c:pt idx="30">
                  <c:v>0</c:v>
                </c:pt>
                <c:pt idx="31">
                  <c:v>1</c:v>
                </c:pt>
                <c:pt idx="32">
                  <c:v>1</c:v>
                </c:pt>
                <c:pt idx="33">
                  <c:v>0</c:v>
                </c:pt>
                <c:pt idx="34">
                  <c:v>1</c:v>
                </c:pt>
                <c:pt idx="35">
                  <c:v>0</c:v>
                </c:pt>
                <c:pt idx="36">
                  <c:v>1</c:v>
                </c:pt>
                <c:pt idx="37">
                  <c:v>0</c:v>
                </c:pt>
                <c:pt idx="38">
                  <c:v>1</c:v>
                </c:pt>
                <c:pt idx="39">
                  <c:v>0</c:v>
                </c:pt>
                <c:pt idx="40">
                  <c:v>1</c:v>
                </c:pt>
                <c:pt idx="41">
                  <c:v>1</c:v>
                </c:pt>
                <c:pt idx="42">
                  <c:v>0</c:v>
                </c:pt>
                <c:pt idx="43">
                  <c:v>1</c:v>
                </c:pt>
                <c:pt idx="44">
                  <c:v>1</c:v>
                </c:pt>
                <c:pt idx="45">
                  <c:v>1</c:v>
                </c:pt>
                <c:pt idx="46">
                  <c:v>0</c:v>
                </c:pt>
                <c:pt idx="47">
                  <c:v>1</c:v>
                </c:pt>
                <c:pt idx="48">
                  <c:v>0</c:v>
                </c:pt>
                <c:pt idx="49">
                  <c:v>1</c:v>
                </c:pt>
                <c:pt idx="50">
                  <c:v>0</c:v>
                </c:pt>
                <c:pt idx="51">
                  <c:v>1</c:v>
                </c:pt>
                <c:pt idx="52">
                  <c:v>1</c:v>
                </c:pt>
                <c:pt idx="53">
                  <c:v>1</c:v>
                </c:pt>
                <c:pt idx="54">
                  <c:v>0</c:v>
                </c:pt>
                <c:pt idx="55">
                  <c:v>1</c:v>
                </c:pt>
                <c:pt idx="56">
                  <c:v>1</c:v>
                </c:pt>
                <c:pt idx="57">
                  <c:v>1</c:v>
                </c:pt>
                <c:pt idx="58">
                  <c:v>0</c:v>
                </c:pt>
                <c:pt idx="59">
                  <c:v>0</c:v>
                </c:pt>
                <c:pt idx="60">
                  <c:v>1</c:v>
                </c:pt>
                <c:pt idx="61">
                  <c:v>1</c:v>
                </c:pt>
                <c:pt idx="62">
                  <c:v>0</c:v>
                </c:pt>
                <c:pt idx="63">
                  <c:v>1</c:v>
                </c:pt>
                <c:pt idx="64">
                  <c:v>0</c:v>
                </c:pt>
                <c:pt idx="65">
                  <c:v>0</c:v>
                </c:pt>
                <c:pt idx="66">
                  <c:v>0</c:v>
                </c:pt>
                <c:pt idx="67">
                  <c:v>0</c:v>
                </c:pt>
                <c:pt idx="68">
                  <c:v>1</c:v>
                </c:pt>
                <c:pt idx="69">
                  <c:v>0</c:v>
                </c:pt>
                <c:pt idx="70">
                  <c:v>0</c:v>
                </c:pt>
                <c:pt idx="71">
                  <c:v>0</c:v>
                </c:pt>
                <c:pt idx="72">
                  <c:v>1</c:v>
                </c:pt>
                <c:pt idx="73">
                  <c:v>1</c:v>
                </c:pt>
                <c:pt idx="74">
                  <c:v>0</c:v>
                </c:pt>
                <c:pt idx="75">
                  <c:v>1</c:v>
                </c:pt>
                <c:pt idx="76">
                  <c:v>1</c:v>
                </c:pt>
                <c:pt idx="77">
                  <c:v>0</c:v>
                </c:pt>
                <c:pt idx="78">
                  <c:v>1</c:v>
                </c:pt>
                <c:pt idx="79">
                  <c:v>1</c:v>
                </c:pt>
                <c:pt idx="80">
                  <c:v>1</c:v>
                </c:pt>
                <c:pt idx="81">
                  <c:v>1</c:v>
                </c:pt>
                <c:pt idx="82">
                  <c:v>1</c:v>
                </c:pt>
                <c:pt idx="83">
                  <c:v>1</c:v>
                </c:pt>
                <c:pt idx="84">
                  <c:v>0</c:v>
                </c:pt>
                <c:pt idx="85">
                  <c:v>1</c:v>
                </c:pt>
                <c:pt idx="86">
                  <c:v>0</c:v>
                </c:pt>
                <c:pt idx="87">
                  <c:v>1</c:v>
                </c:pt>
                <c:pt idx="88">
                  <c:v>0</c:v>
                </c:pt>
                <c:pt idx="89">
                  <c:v>0</c:v>
                </c:pt>
                <c:pt idx="90">
                  <c:v>1</c:v>
                </c:pt>
                <c:pt idx="91">
                  <c:v>0</c:v>
                </c:pt>
                <c:pt idx="92">
                  <c:v>1</c:v>
                </c:pt>
                <c:pt idx="93">
                  <c:v>0</c:v>
                </c:pt>
                <c:pt idx="94">
                  <c:v>0</c:v>
                </c:pt>
                <c:pt idx="95">
                  <c:v>1</c:v>
                </c:pt>
                <c:pt idx="96">
                  <c:v>0</c:v>
                </c:pt>
                <c:pt idx="97">
                  <c:v>1</c:v>
                </c:pt>
                <c:pt idx="98">
                  <c:v>1</c:v>
                </c:pt>
                <c:pt idx="99">
                  <c:v>0</c:v>
                </c:pt>
                <c:pt idx="100">
                  <c:v>0</c:v>
                </c:pt>
                <c:pt idx="101">
                  <c:v>1</c:v>
                </c:pt>
                <c:pt idx="102">
                  <c:v>1</c:v>
                </c:pt>
                <c:pt idx="103">
                  <c:v>1</c:v>
                </c:pt>
                <c:pt idx="104">
                  <c:v>0</c:v>
                </c:pt>
                <c:pt idx="105">
                  <c:v>0</c:v>
                </c:pt>
                <c:pt idx="106">
                  <c:v>0</c:v>
                </c:pt>
                <c:pt idx="107">
                  <c:v>1</c:v>
                </c:pt>
                <c:pt idx="108">
                  <c:v>1</c:v>
                </c:pt>
                <c:pt idx="109">
                  <c:v>1</c:v>
                </c:pt>
                <c:pt idx="110">
                  <c:v>1</c:v>
                </c:pt>
                <c:pt idx="111">
                  <c:v>0</c:v>
                </c:pt>
                <c:pt idx="112">
                  <c:v>1</c:v>
                </c:pt>
                <c:pt idx="113">
                  <c:v>0</c:v>
                </c:pt>
                <c:pt idx="114">
                  <c:v>0</c:v>
                </c:pt>
                <c:pt idx="115">
                  <c:v>1</c:v>
                </c:pt>
                <c:pt idx="116">
                  <c:v>1</c:v>
                </c:pt>
                <c:pt idx="117">
                  <c:v>0</c:v>
                </c:pt>
                <c:pt idx="118">
                  <c:v>0</c:v>
                </c:pt>
                <c:pt idx="119">
                  <c:v>1</c:v>
                </c:pt>
                <c:pt idx="120">
                  <c:v>0</c:v>
                </c:pt>
                <c:pt idx="121">
                  <c:v>1</c:v>
                </c:pt>
                <c:pt idx="122">
                  <c:v>0</c:v>
                </c:pt>
                <c:pt idx="123">
                  <c:v>1</c:v>
                </c:pt>
                <c:pt idx="124">
                  <c:v>0</c:v>
                </c:pt>
                <c:pt idx="125">
                  <c:v>0</c:v>
                </c:pt>
                <c:pt idx="126">
                  <c:v>1</c:v>
                </c:pt>
                <c:pt idx="127">
                  <c:v>0</c:v>
                </c:pt>
                <c:pt idx="128">
                  <c:v>0</c:v>
                </c:pt>
                <c:pt idx="129">
                  <c:v>1</c:v>
                </c:pt>
                <c:pt idx="130">
                  <c:v>0</c:v>
                </c:pt>
                <c:pt idx="131">
                  <c:v>1</c:v>
                </c:pt>
                <c:pt idx="132">
                  <c:v>1</c:v>
                </c:pt>
                <c:pt idx="133">
                  <c:v>0</c:v>
                </c:pt>
                <c:pt idx="134">
                  <c:v>1</c:v>
                </c:pt>
                <c:pt idx="135">
                  <c:v>1</c:v>
                </c:pt>
                <c:pt idx="136">
                  <c:v>0</c:v>
                </c:pt>
                <c:pt idx="137">
                  <c:v>1</c:v>
                </c:pt>
                <c:pt idx="138">
                  <c:v>0</c:v>
                </c:pt>
                <c:pt idx="139">
                  <c:v>0</c:v>
                </c:pt>
                <c:pt idx="140">
                  <c:v>0</c:v>
                </c:pt>
                <c:pt idx="141">
                  <c:v>0</c:v>
                </c:pt>
                <c:pt idx="142">
                  <c:v>1</c:v>
                </c:pt>
                <c:pt idx="143">
                  <c:v>0</c:v>
                </c:pt>
                <c:pt idx="144">
                  <c:v>0</c:v>
                </c:pt>
                <c:pt idx="145">
                  <c:v>1</c:v>
                </c:pt>
                <c:pt idx="146">
                  <c:v>0</c:v>
                </c:pt>
                <c:pt idx="147">
                  <c:v>1</c:v>
                </c:pt>
                <c:pt idx="148">
                  <c:v>1</c:v>
                </c:pt>
                <c:pt idx="149">
                  <c:v>1</c:v>
                </c:pt>
                <c:pt idx="150">
                  <c:v>0</c:v>
                </c:pt>
                <c:pt idx="151">
                  <c:v>1</c:v>
                </c:pt>
                <c:pt idx="152">
                  <c:v>1</c:v>
                </c:pt>
                <c:pt idx="153">
                  <c:v>0</c:v>
                </c:pt>
                <c:pt idx="154">
                  <c:v>1</c:v>
                </c:pt>
                <c:pt idx="155">
                  <c:v>0</c:v>
                </c:pt>
                <c:pt idx="156">
                  <c:v>1</c:v>
                </c:pt>
                <c:pt idx="157">
                  <c:v>1</c:v>
                </c:pt>
                <c:pt idx="158">
                  <c:v>0</c:v>
                </c:pt>
                <c:pt idx="159">
                  <c:v>1</c:v>
                </c:pt>
                <c:pt idx="160">
                  <c:v>1</c:v>
                </c:pt>
                <c:pt idx="161">
                  <c:v>1</c:v>
                </c:pt>
                <c:pt idx="162">
                  <c:v>0</c:v>
                </c:pt>
                <c:pt idx="163">
                  <c:v>1</c:v>
                </c:pt>
                <c:pt idx="164">
                  <c:v>0</c:v>
                </c:pt>
                <c:pt idx="165">
                  <c:v>1</c:v>
                </c:pt>
                <c:pt idx="166">
                  <c:v>1</c:v>
                </c:pt>
                <c:pt idx="167">
                  <c:v>1</c:v>
                </c:pt>
                <c:pt idx="168">
                  <c:v>0</c:v>
                </c:pt>
                <c:pt idx="169">
                  <c:v>1</c:v>
                </c:pt>
                <c:pt idx="170">
                  <c:v>1</c:v>
                </c:pt>
                <c:pt idx="171">
                  <c:v>1</c:v>
                </c:pt>
                <c:pt idx="172">
                  <c:v>1</c:v>
                </c:pt>
                <c:pt idx="173">
                  <c:v>1</c:v>
                </c:pt>
                <c:pt idx="174">
                  <c:v>1</c:v>
                </c:pt>
                <c:pt idx="175">
                  <c:v>0</c:v>
                </c:pt>
                <c:pt idx="176">
                  <c:v>0</c:v>
                </c:pt>
                <c:pt idx="177">
                  <c:v>1</c:v>
                </c:pt>
                <c:pt idx="178">
                  <c:v>0</c:v>
                </c:pt>
                <c:pt idx="179">
                  <c:v>1</c:v>
                </c:pt>
                <c:pt idx="180">
                  <c:v>0</c:v>
                </c:pt>
                <c:pt idx="181">
                  <c:v>0</c:v>
                </c:pt>
                <c:pt idx="182">
                  <c:v>0</c:v>
                </c:pt>
                <c:pt idx="183">
                  <c:v>0</c:v>
                </c:pt>
                <c:pt idx="184">
                  <c:v>0</c:v>
                </c:pt>
                <c:pt idx="185">
                  <c:v>0</c:v>
                </c:pt>
                <c:pt idx="186">
                  <c:v>1</c:v>
                </c:pt>
                <c:pt idx="187">
                  <c:v>0</c:v>
                </c:pt>
                <c:pt idx="188">
                  <c:v>1</c:v>
                </c:pt>
                <c:pt idx="189">
                  <c:v>1</c:v>
                </c:pt>
                <c:pt idx="190">
                  <c:v>0</c:v>
                </c:pt>
                <c:pt idx="191">
                  <c:v>0</c:v>
                </c:pt>
                <c:pt idx="192">
                  <c:v>1</c:v>
                </c:pt>
                <c:pt idx="193">
                  <c:v>1</c:v>
                </c:pt>
                <c:pt idx="194">
                  <c:v>0</c:v>
                </c:pt>
                <c:pt idx="195">
                  <c:v>1</c:v>
                </c:pt>
                <c:pt idx="196">
                  <c:v>1</c:v>
                </c:pt>
                <c:pt idx="197">
                  <c:v>0</c:v>
                </c:pt>
                <c:pt idx="198">
                  <c:v>1</c:v>
                </c:pt>
                <c:pt idx="199">
                  <c:v>0</c:v>
                </c:pt>
                <c:pt idx="200">
                  <c:v>0</c:v>
                </c:pt>
                <c:pt idx="201">
                  <c:v>1</c:v>
                </c:pt>
                <c:pt idx="202">
                  <c:v>1</c:v>
                </c:pt>
                <c:pt idx="203">
                  <c:v>0</c:v>
                </c:pt>
                <c:pt idx="204">
                  <c:v>1</c:v>
                </c:pt>
                <c:pt idx="205">
                  <c:v>0</c:v>
                </c:pt>
                <c:pt idx="206">
                  <c:v>1</c:v>
                </c:pt>
                <c:pt idx="207">
                  <c:v>0</c:v>
                </c:pt>
                <c:pt idx="208">
                  <c:v>1</c:v>
                </c:pt>
                <c:pt idx="209">
                  <c:v>1</c:v>
                </c:pt>
                <c:pt idx="210">
                  <c:v>1</c:v>
                </c:pt>
                <c:pt idx="211">
                  <c:v>0</c:v>
                </c:pt>
                <c:pt idx="212">
                  <c:v>1</c:v>
                </c:pt>
                <c:pt idx="213">
                  <c:v>1</c:v>
                </c:pt>
                <c:pt idx="214">
                  <c:v>1</c:v>
                </c:pt>
                <c:pt idx="215">
                  <c:v>1</c:v>
                </c:pt>
                <c:pt idx="216">
                  <c:v>0</c:v>
                </c:pt>
                <c:pt idx="217">
                  <c:v>1</c:v>
                </c:pt>
                <c:pt idx="218">
                  <c:v>0</c:v>
                </c:pt>
                <c:pt idx="219">
                  <c:v>0</c:v>
                </c:pt>
                <c:pt idx="220">
                  <c:v>0</c:v>
                </c:pt>
                <c:pt idx="221">
                  <c:v>0</c:v>
                </c:pt>
                <c:pt idx="222">
                  <c:v>0</c:v>
                </c:pt>
                <c:pt idx="223">
                  <c:v>0</c:v>
                </c:pt>
                <c:pt idx="224">
                  <c:v>1</c:v>
                </c:pt>
                <c:pt idx="225">
                  <c:v>0</c:v>
                </c:pt>
                <c:pt idx="226">
                  <c:v>0</c:v>
                </c:pt>
                <c:pt idx="227">
                  <c:v>0</c:v>
                </c:pt>
                <c:pt idx="228">
                  <c:v>1</c:v>
                </c:pt>
                <c:pt idx="229">
                  <c:v>0</c:v>
                </c:pt>
                <c:pt idx="230">
                  <c:v>0</c:v>
                </c:pt>
                <c:pt idx="231">
                  <c:v>1</c:v>
                </c:pt>
                <c:pt idx="232">
                  <c:v>0</c:v>
                </c:pt>
                <c:pt idx="233">
                  <c:v>0</c:v>
                </c:pt>
                <c:pt idx="234">
                  <c:v>0</c:v>
                </c:pt>
                <c:pt idx="235">
                  <c:v>1</c:v>
                </c:pt>
                <c:pt idx="236">
                  <c:v>0</c:v>
                </c:pt>
                <c:pt idx="237">
                  <c:v>0</c:v>
                </c:pt>
                <c:pt idx="238">
                  <c:v>1</c:v>
                </c:pt>
                <c:pt idx="239">
                  <c:v>1</c:v>
                </c:pt>
                <c:pt idx="240">
                  <c:v>1</c:v>
                </c:pt>
                <c:pt idx="241">
                  <c:v>0</c:v>
                </c:pt>
                <c:pt idx="242">
                  <c:v>1</c:v>
                </c:pt>
                <c:pt idx="243">
                  <c:v>0</c:v>
                </c:pt>
                <c:pt idx="244">
                  <c:v>0</c:v>
                </c:pt>
                <c:pt idx="245">
                  <c:v>1</c:v>
                </c:pt>
                <c:pt idx="246">
                  <c:v>0</c:v>
                </c:pt>
                <c:pt idx="247">
                  <c:v>1</c:v>
                </c:pt>
                <c:pt idx="248">
                  <c:v>0</c:v>
                </c:pt>
                <c:pt idx="249">
                  <c:v>1</c:v>
                </c:pt>
                <c:pt idx="250">
                  <c:v>0</c:v>
                </c:pt>
                <c:pt idx="251">
                  <c:v>1</c:v>
                </c:pt>
                <c:pt idx="252">
                  <c:v>1</c:v>
                </c:pt>
                <c:pt idx="253">
                  <c:v>1</c:v>
                </c:pt>
                <c:pt idx="254">
                  <c:v>0</c:v>
                </c:pt>
                <c:pt idx="255">
                  <c:v>1</c:v>
                </c:pt>
                <c:pt idx="256">
                  <c:v>0</c:v>
                </c:pt>
                <c:pt idx="257">
                  <c:v>0</c:v>
                </c:pt>
                <c:pt idx="258">
                  <c:v>1</c:v>
                </c:pt>
                <c:pt idx="259">
                  <c:v>1</c:v>
                </c:pt>
                <c:pt idx="260">
                  <c:v>0</c:v>
                </c:pt>
                <c:pt idx="261">
                  <c:v>1</c:v>
                </c:pt>
                <c:pt idx="262">
                  <c:v>1</c:v>
                </c:pt>
                <c:pt idx="263">
                  <c:v>1</c:v>
                </c:pt>
                <c:pt idx="264">
                  <c:v>0</c:v>
                </c:pt>
                <c:pt idx="265">
                  <c:v>0</c:v>
                </c:pt>
                <c:pt idx="266">
                  <c:v>1</c:v>
                </c:pt>
                <c:pt idx="267">
                  <c:v>1</c:v>
                </c:pt>
                <c:pt idx="268">
                  <c:v>1</c:v>
                </c:pt>
                <c:pt idx="269">
                  <c:v>0</c:v>
                </c:pt>
                <c:pt idx="270">
                  <c:v>0</c:v>
                </c:pt>
                <c:pt idx="271">
                  <c:v>0</c:v>
                </c:pt>
                <c:pt idx="272">
                  <c:v>1</c:v>
                </c:pt>
                <c:pt idx="273">
                  <c:v>1</c:v>
                </c:pt>
                <c:pt idx="274">
                  <c:v>0</c:v>
                </c:pt>
                <c:pt idx="275">
                  <c:v>1</c:v>
                </c:pt>
                <c:pt idx="276">
                  <c:v>1</c:v>
                </c:pt>
                <c:pt idx="277">
                  <c:v>1</c:v>
                </c:pt>
                <c:pt idx="278">
                  <c:v>0</c:v>
                </c:pt>
                <c:pt idx="279">
                  <c:v>1</c:v>
                </c:pt>
                <c:pt idx="280">
                  <c:v>1</c:v>
                </c:pt>
                <c:pt idx="281">
                  <c:v>0</c:v>
                </c:pt>
                <c:pt idx="282">
                  <c:v>0</c:v>
                </c:pt>
                <c:pt idx="283">
                  <c:v>0</c:v>
                </c:pt>
                <c:pt idx="284">
                  <c:v>0</c:v>
                </c:pt>
                <c:pt idx="285">
                  <c:v>0</c:v>
                </c:pt>
                <c:pt idx="286">
                  <c:v>0</c:v>
                </c:pt>
                <c:pt idx="287">
                  <c:v>1</c:v>
                </c:pt>
                <c:pt idx="288">
                  <c:v>1</c:v>
                </c:pt>
                <c:pt idx="289">
                  <c:v>0</c:v>
                </c:pt>
                <c:pt idx="290">
                  <c:v>1</c:v>
                </c:pt>
                <c:pt idx="291">
                  <c:v>0</c:v>
                </c:pt>
                <c:pt idx="292">
                  <c:v>1</c:v>
                </c:pt>
                <c:pt idx="293">
                  <c:v>1</c:v>
                </c:pt>
                <c:pt idx="294">
                  <c:v>1</c:v>
                </c:pt>
                <c:pt idx="295">
                  <c:v>0</c:v>
                </c:pt>
                <c:pt idx="296">
                  <c:v>1</c:v>
                </c:pt>
                <c:pt idx="297">
                  <c:v>1</c:v>
                </c:pt>
                <c:pt idx="298">
                  <c:v>1</c:v>
                </c:pt>
                <c:pt idx="299">
                  <c:v>0</c:v>
                </c:pt>
                <c:pt idx="300">
                  <c:v>1</c:v>
                </c:pt>
                <c:pt idx="301">
                  <c:v>0</c:v>
                </c:pt>
                <c:pt idx="302">
                  <c:v>0</c:v>
                </c:pt>
                <c:pt idx="303">
                  <c:v>1</c:v>
                </c:pt>
                <c:pt idx="304">
                  <c:v>1</c:v>
                </c:pt>
                <c:pt idx="305">
                  <c:v>0</c:v>
                </c:pt>
                <c:pt idx="306">
                  <c:v>0</c:v>
                </c:pt>
                <c:pt idx="307">
                  <c:v>1</c:v>
                </c:pt>
                <c:pt idx="308">
                  <c:v>0</c:v>
                </c:pt>
                <c:pt idx="309">
                  <c:v>1</c:v>
                </c:pt>
                <c:pt idx="310">
                  <c:v>1</c:v>
                </c:pt>
                <c:pt idx="311">
                  <c:v>0</c:v>
                </c:pt>
                <c:pt idx="312">
                  <c:v>0</c:v>
                </c:pt>
                <c:pt idx="313">
                  <c:v>1</c:v>
                </c:pt>
                <c:pt idx="314">
                  <c:v>1</c:v>
                </c:pt>
                <c:pt idx="315">
                  <c:v>0</c:v>
                </c:pt>
                <c:pt idx="316">
                  <c:v>1</c:v>
                </c:pt>
                <c:pt idx="317">
                  <c:v>1</c:v>
                </c:pt>
                <c:pt idx="318">
                  <c:v>1</c:v>
                </c:pt>
                <c:pt idx="319">
                  <c:v>1</c:v>
                </c:pt>
                <c:pt idx="320">
                  <c:v>1</c:v>
                </c:pt>
                <c:pt idx="321">
                  <c:v>0</c:v>
                </c:pt>
                <c:pt idx="322">
                  <c:v>0</c:v>
                </c:pt>
                <c:pt idx="323">
                  <c:v>0</c:v>
                </c:pt>
                <c:pt idx="324">
                  <c:v>0</c:v>
                </c:pt>
                <c:pt idx="325">
                  <c:v>1</c:v>
                </c:pt>
                <c:pt idx="326">
                  <c:v>0</c:v>
                </c:pt>
                <c:pt idx="327">
                  <c:v>0</c:v>
                </c:pt>
                <c:pt idx="328">
                  <c:v>1</c:v>
                </c:pt>
                <c:pt idx="329">
                  <c:v>0</c:v>
                </c:pt>
                <c:pt idx="330">
                  <c:v>1</c:v>
                </c:pt>
                <c:pt idx="331">
                  <c:v>0</c:v>
                </c:pt>
                <c:pt idx="332">
                  <c:v>0</c:v>
                </c:pt>
                <c:pt idx="333">
                  <c:v>0</c:v>
                </c:pt>
                <c:pt idx="334">
                  <c:v>1</c:v>
                </c:pt>
                <c:pt idx="335">
                  <c:v>1</c:v>
                </c:pt>
                <c:pt idx="336">
                  <c:v>0</c:v>
                </c:pt>
                <c:pt idx="337">
                  <c:v>0</c:v>
                </c:pt>
                <c:pt idx="338">
                  <c:v>1</c:v>
                </c:pt>
                <c:pt idx="339">
                  <c:v>0</c:v>
                </c:pt>
                <c:pt idx="340">
                  <c:v>1</c:v>
                </c:pt>
                <c:pt idx="341">
                  <c:v>0</c:v>
                </c:pt>
                <c:pt idx="342">
                  <c:v>1</c:v>
                </c:pt>
                <c:pt idx="343">
                  <c:v>0</c:v>
                </c:pt>
                <c:pt idx="344">
                  <c:v>0</c:v>
                </c:pt>
                <c:pt idx="345">
                  <c:v>1</c:v>
                </c:pt>
                <c:pt idx="346">
                  <c:v>1</c:v>
                </c:pt>
                <c:pt idx="347">
                  <c:v>1</c:v>
                </c:pt>
                <c:pt idx="348">
                  <c:v>0</c:v>
                </c:pt>
                <c:pt idx="349">
                  <c:v>0</c:v>
                </c:pt>
                <c:pt idx="350">
                  <c:v>1</c:v>
                </c:pt>
                <c:pt idx="351">
                  <c:v>1</c:v>
                </c:pt>
                <c:pt idx="352">
                  <c:v>0</c:v>
                </c:pt>
                <c:pt idx="353">
                  <c:v>0</c:v>
                </c:pt>
                <c:pt idx="354">
                  <c:v>0</c:v>
                </c:pt>
                <c:pt idx="355">
                  <c:v>1</c:v>
                </c:pt>
                <c:pt idx="356">
                  <c:v>1</c:v>
                </c:pt>
                <c:pt idx="357">
                  <c:v>0</c:v>
                </c:pt>
                <c:pt idx="358">
                  <c:v>1</c:v>
                </c:pt>
                <c:pt idx="359">
                  <c:v>1</c:v>
                </c:pt>
                <c:pt idx="360">
                  <c:v>1</c:v>
                </c:pt>
                <c:pt idx="361">
                  <c:v>1</c:v>
                </c:pt>
                <c:pt idx="362">
                  <c:v>0</c:v>
                </c:pt>
                <c:pt idx="363">
                  <c:v>1</c:v>
                </c:pt>
                <c:pt idx="364">
                  <c:v>0</c:v>
                </c:pt>
                <c:pt idx="365">
                  <c:v>0</c:v>
                </c:pt>
                <c:pt idx="366">
                  <c:v>2</c:v>
                </c:pt>
                <c:pt idx="367">
                  <c:v>0</c:v>
                </c:pt>
                <c:pt idx="368">
                  <c:v>0</c:v>
                </c:pt>
                <c:pt idx="369">
                  <c:v>1</c:v>
                </c:pt>
                <c:pt idx="370">
                  <c:v>1</c:v>
                </c:pt>
                <c:pt idx="371">
                  <c:v>0</c:v>
                </c:pt>
                <c:pt idx="372">
                  <c:v>1</c:v>
                </c:pt>
                <c:pt idx="373">
                  <c:v>1</c:v>
                </c:pt>
                <c:pt idx="374">
                  <c:v>1</c:v>
                </c:pt>
                <c:pt idx="375">
                  <c:v>0</c:v>
                </c:pt>
                <c:pt idx="376">
                  <c:v>1</c:v>
                </c:pt>
                <c:pt idx="377">
                  <c:v>0</c:v>
                </c:pt>
                <c:pt idx="378">
                  <c:v>0</c:v>
                </c:pt>
                <c:pt idx="379">
                  <c:v>2</c:v>
                </c:pt>
                <c:pt idx="380">
                  <c:v>0</c:v>
                </c:pt>
                <c:pt idx="381">
                  <c:v>1</c:v>
                </c:pt>
                <c:pt idx="382">
                  <c:v>0</c:v>
                </c:pt>
                <c:pt idx="383">
                  <c:v>1</c:v>
                </c:pt>
                <c:pt idx="384">
                  <c:v>1</c:v>
                </c:pt>
                <c:pt idx="385">
                  <c:v>1</c:v>
                </c:pt>
                <c:pt idx="386">
                  <c:v>0</c:v>
                </c:pt>
                <c:pt idx="387">
                  <c:v>1</c:v>
                </c:pt>
                <c:pt idx="388">
                  <c:v>1</c:v>
                </c:pt>
                <c:pt idx="389">
                  <c:v>0</c:v>
                </c:pt>
                <c:pt idx="390">
                  <c:v>1</c:v>
                </c:pt>
                <c:pt idx="391">
                  <c:v>0</c:v>
                </c:pt>
                <c:pt idx="392">
                  <c:v>0</c:v>
                </c:pt>
                <c:pt idx="393">
                  <c:v>1</c:v>
                </c:pt>
                <c:pt idx="394">
                  <c:v>0</c:v>
                </c:pt>
                <c:pt idx="395">
                  <c:v>0</c:v>
                </c:pt>
                <c:pt idx="396">
                  <c:v>0</c:v>
                </c:pt>
                <c:pt idx="397">
                  <c:v>1</c:v>
                </c:pt>
                <c:pt idx="398">
                  <c:v>0</c:v>
                </c:pt>
                <c:pt idx="399">
                  <c:v>0</c:v>
                </c:pt>
                <c:pt idx="400">
                  <c:v>0</c:v>
                </c:pt>
                <c:pt idx="401">
                  <c:v>0</c:v>
                </c:pt>
                <c:pt idx="402">
                  <c:v>1</c:v>
                </c:pt>
                <c:pt idx="403">
                  <c:v>1</c:v>
                </c:pt>
                <c:pt idx="404">
                  <c:v>0</c:v>
                </c:pt>
                <c:pt idx="405">
                  <c:v>0</c:v>
                </c:pt>
                <c:pt idx="406">
                  <c:v>1</c:v>
                </c:pt>
                <c:pt idx="407">
                  <c:v>1</c:v>
                </c:pt>
                <c:pt idx="408">
                  <c:v>1</c:v>
                </c:pt>
                <c:pt idx="409">
                  <c:v>0</c:v>
                </c:pt>
                <c:pt idx="410">
                  <c:v>1</c:v>
                </c:pt>
                <c:pt idx="411">
                  <c:v>1</c:v>
                </c:pt>
                <c:pt idx="412">
                  <c:v>0</c:v>
                </c:pt>
                <c:pt idx="413">
                  <c:v>0</c:v>
                </c:pt>
                <c:pt idx="414">
                  <c:v>0</c:v>
                </c:pt>
                <c:pt idx="415">
                  <c:v>0</c:v>
                </c:pt>
                <c:pt idx="416">
                  <c:v>1</c:v>
                </c:pt>
                <c:pt idx="417">
                  <c:v>1</c:v>
                </c:pt>
                <c:pt idx="418">
                  <c:v>0</c:v>
                </c:pt>
                <c:pt idx="419">
                  <c:v>1</c:v>
                </c:pt>
                <c:pt idx="420">
                  <c:v>0</c:v>
                </c:pt>
                <c:pt idx="421">
                  <c:v>1</c:v>
                </c:pt>
                <c:pt idx="422">
                  <c:v>0</c:v>
                </c:pt>
                <c:pt idx="423">
                  <c:v>0</c:v>
                </c:pt>
                <c:pt idx="424">
                  <c:v>0</c:v>
                </c:pt>
                <c:pt idx="425">
                  <c:v>0</c:v>
                </c:pt>
                <c:pt idx="426">
                  <c:v>2</c:v>
                </c:pt>
                <c:pt idx="427">
                  <c:v>1</c:v>
                </c:pt>
                <c:pt idx="428">
                  <c:v>0</c:v>
                </c:pt>
                <c:pt idx="429">
                  <c:v>1</c:v>
                </c:pt>
                <c:pt idx="430">
                  <c:v>1</c:v>
                </c:pt>
                <c:pt idx="431">
                  <c:v>0</c:v>
                </c:pt>
                <c:pt idx="432">
                  <c:v>0</c:v>
                </c:pt>
                <c:pt idx="433">
                  <c:v>0</c:v>
                </c:pt>
                <c:pt idx="434">
                  <c:v>0</c:v>
                </c:pt>
                <c:pt idx="435">
                  <c:v>0</c:v>
                </c:pt>
                <c:pt idx="436">
                  <c:v>1</c:v>
                </c:pt>
                <c:pt idx="437">
                  <c:v>0</c:v>
                </c:pt>
                <c:pt idx="438">
                  <c:v>0</c:v>
                </c:pt>
                <c:pt idx="439">
                  <c:v>1</c:v>
                </c:pt>
                <c:pt idx="440">
                  <c:v>0</c:v>
                </c:pt>
                <c:pt idx="441">
                  <c:v>1</c:v>
                </c:pt>
                <c:pt idx="442">
                  <c:v>0</c:v>
                </c:pt>
                <c:pt idx="443">
                  <c:v>1</c:v>
                </c:pt>
                <c:pt idx="444">
                  <c:v>1</c:v>
                </c:pt>
                <c:pt idx="445">
                  <c:v>0</c:v>
                </c:pt>
                <c:pt idx="446">
                  <c:v>0</c:v>
                </c:pt>
                <c:pt idx="447">
                  <c:v>0</c:v>
                </c:pt>
                <c:pt idx="448">
                  <c:v>0</c:v>
                </c:pt>
                <c:pt idx="449">
                  <c:v>1</c:v>
                </c:pt>
                <c:pt idx="450">
                  <c:v>1</c:v>
                </c:pt>
                <c:pt idx="451">
                  <c:v>1</c:v>
                </c:pt>
                <c:pt idx="452">
                  <c:v>0</c:v>
                </c:pt>
                <c:pt idx="453">
                  <c:v>0</c:v>
                </c:pt>
                <c:pt idx="454">
                  <c:v>0</c:v>
                </c:pt>
                <c:pt idx="455">
                  <c:v>1</c:v>
                </c:pt>
                <c:pt idx="456">
                  <c:v>1</c:v>
                </c:pt>
                <c:pt idx="457">
                  <c:v>0</c:v>
                </c:pt>
                <c:pt idx="458">
                  <c:v>0</c:v>
                </c:pt>
                <c:pt idx="459">
                  <c:v>1</c:v>
                </c:pt>
                <c:pt idx="460">
                  <c:v>1</c:v>
                </c:pt>
                <c:pt idx="461">
                  <c:v>1</c:v>
                </c:pt>
                <c:pt idx="462">
                  <c:v>2</c:v>
                </c:pt>
                <c:pt idx="463">
                  <c:v>2</c:v>
                </c:pt>
                <c:pt idx="464">
                  <c:v>1</c:v>
                </c:pt>
                <c:pt idx="465">
                  <c:v>0</c:v>
                </c:pt>
                <c:pt idx="466">
                  <c:v>0</c:v>
                </c:pt>
                <c:pt idx="467">
                  <c:v>1</c:v>
                </c:pt>
                <c:pt idx="468">
                  <c:v>1</c:v>
                </c:pt>
                <c:pt idx="469">
                  <c:v>0</c:v>
                </c:pt>
                <c:pt idx="470">
                  <c:v>0</c:v>
                </c:pt>
                <c:pt idx="471">
                  <c:v>1</c:v>
                </c:pt>
                <c:pt idx="472">
                  <c:v>0</c:v>
                </c:pt>
                <c:pt idx="473">
                  <c:v>1</c:v>
                </c:pt>
                <c:pt idx="474">
                  <c:v>1</c:v>
                </c:pt>
                <c:pt idx="475">
                  <c:v>0</c:v>
                </c:pt>
                <c:pt idx="476">
                  <c:v>0</c:v>
                </c:pt>
                <c:pt idx="477">
                  <c:v>0</c:v>
                </c:pt>
                <c:pt idx="478">
                  <c:v>0</c:v>
                </c:pt>
                <c:pt idx="479">
                  <c:v>1</c:v>
                </c:pt>
                <c:pt idx="480">
                  <c:v>1</c:v>
                </c:pt>
                <c:pt idx="481">
                  <c:v>1</c:v>
                </c:pt>
                <c:pt idx="482">
                  <c:v>0</c:v>
                </c:pt>
                <c:pt idx="483">
                  <c:v>1</c:v>
                </c:pt>
                <c:pt idx="484">
                  <c:v>1</c:v>
                </c:pt>
                <c:pt idx="485">
                  <c:v>1</c:v>
                </c:pt>
                <c:pt idx="486">
                  <c:v>0</c:v>
                </c:pt>
                <c:pt idx="487">
                  <c:v>1</c:v>
                </c:pt>
                <c:pt idx="488">
                  <c:v>1</c:v>
                </c:pt>
                <c:pt idx="489">
                  <c:v>0</c:v>
                </c:pt>
                <c:pt idx="490">
                  <c:v>1</c:v>
                </c:pt>
                <c:pt idx="491">
                  <c:v>1</c:v>
                </c:pt>
                <c:pt idx="492">
                  <c:v>0</c:v>
                </c:pt>
                <c:pt idx="493">
                  <c:v>0</c:v>
                </c:pt>
                <c:pt idx="494">
                  <c:v>1</c:v>
                </c:pt>
                <c:pt idx="495">
                  <c:v>1</c:v>
                </c:pt>
                <c:pt idx="496">
                  <c:v>1</c:v>
                </c:pt>
                <c:pt idx="497">
                  <c:v>0</c:v>
                </c:pt>
                <c:pt idx="498">
                  <c:v>0</c:v>
                </c:pt>
                <c:pt idx="499">
                  <c:v>1</c:v>
                </c:pt>
                <c:pt idx="500">
                  <c:v>0</c:v>
                </c:pt>
                <c:pt idx="501">
                  <c:v>0</c:v>
                </c:pt>
                <c:pt idx="502">
                  <c:v>0</c:v>
                </c:pt>
                <c:pt idx="503">
                  <c:v>1</c:v>
                </c:pt>
                <c:pt idx="504">
                  <c:v>0</c:v>
                </c:pt>
                <c:pt idx="505">
                  <c:v>1</c:v>
                </c:pt>
                <c:pt idx="506">
                  <c:v>0</c:v>
                </c:pt>
                <c:pt idx="507">
                  <c:v>1</c:v>
                </c:pt>
                <c:pt idx="508">
                  <c:v>0</c:v>
                </c:pt>
                <c:pt idx="509">
                  <c:v>1</c:v>
                </c:pt>
                <c:pt idx="510">
                  <c:v>1</c:v>
                </c:pt>
                <c:pt idx="511">
                  <c:v>1</c:v>
                </c:pt>
                <c:pt idx="512">
                  <c:v>1</c:v>
                </c:pt>
                <c:pt idx="513">
                  <c:v>0</c:v>
                </c:pt>
                <c:pt idx="514">
                  <c:v>1</c:v>
                </c:pt>
                <c:pt idx="515">
                  <c:v>1</c:v>
                </c:pt>
                <c:pt idx="516">
                  <c:v>0</c:v>
                </c:pt>
                <c:pt idx="517">
                  <c:v>1</c:v>
                </c:pt>
                <c:pt idx="518">
                  <c:v>0</c:v>
                </c:pt>
                <c:pt idx="519">
                  <c:v>0</c:v>
                </c:pt>
                <c:pt idx="520">
                  <c:v>1</c:v>
                </c:pt>
                <c:pt idx="521">
                  <c:v>0</c:v>
                </c:pt>
                <c:pt idx="522">
                  <c:v>1</c:v>
                </c:pt>
                <c:pt idx="523">
                  <c:v>1</c:v>
                </c:pt>
                <c:pt idx="524">
                  <c:v>1</c:v>
                </c:pt>
                <c:pt idx="525">
                  <c:v>0</c:v>
                </c:pt>
                <c:pt idx="526">
                  <c:v>0</c:v>
                </c:pt>
                <c:pt idx="527">
                  <c:v>0</c:v>
                </c:pt>
                <c:pt idx="528">
                  <c:v>0</c:v>
                </c:pt>
                <c:pt idx="529">
                  <c:v>0</c:v>
                </c:pt>
                <c:pt idx="530">
                  <c:v>0</c:v>
                </c:pt>
                <c:pt idx="531">
                  <c:v>1</c:v>
                </c:pt>
                <c:pt idx="532">
                  <c:v>0</c:v>
                </c:pt>
                <c:pt idx="533">
                  <c:v>1</c:v>
                </c:pt>
                <c:pt idx="534">
                  <c:v>1</c:v>
                </c:pt>
                <c:pt idx="535">
                  <c:v>1</c:v>
                </c:pt>
                <c:pt idx="536">
                  <c:v>1</c:v>
                </c:pt>
                <c:pt idx="537">
                  <c:v>1</c:v>
                </c:pt>
                <c:pt idx="538">
                  <c:v>0</c:v>
                </c:pt>
                <c:pt idx="539">
                  <c:v>0</c:v>
                </c:pt>
                <c:pt idx="540">
                  <c:v>0</c:v>
                </c:pt>
                <c:pt idx="541">
                  <c:v>1</c:v>
                </c:pt>
                <c:pt idx="542">
                  <c:v>0</c:v>
                </c:pt>
                <c:pt idx="543">
                  <c:v>0</c:v>
                </c:pt>
                <c:pt idx="544">
                  <c:v>1</c:v>
                </c:pt>
                <c:pt idx="545">
                  <c:v>1</c:v>
                </c:pt>
                <c:pt idx="546">
                  <c:v>0</c:v>
                </c:pt>
                <c:pt idx="547">
                  <c:v>1</c:v>
                </c:pt>
                <c:pt idx="548">
                  <c:v>0</c:v>
                </c:pt>
                <c:pt idx="549">
                  <c:v>1</c:v>
                </c:pt>
                <c:pt idx="550">
                  <c:v>1</c:v>
                </c:pt>
                <c:pt idx="551">
                  <c:v>0</c:v>
                </c:pt>
                <c:pt idx="552">
                  <c:v>0</c:v>
                </c:pt>
                <c:pt idx="553">
                  <c:v>1</c:v>
                </c:pt>
                <c:pt idx="554">
                  <c:v>1</c:v>
                </c:pt>
                <c:pt idx="555">
                  <c:v>1</c:v>
                </c:pt>
                <c:pt idx="556">
                  <c:v>1</c:v>
                </c:pt>
                <c:pt idx="557">
                  <c:v>0</c:v>
                </c:pt>
                <c:pt idx="558">
                  <c:v>1</c:v>
                </c:pt>
                <c:pt idx="559">
                  <c:v>0</c:v>
                </c:pt>
                <c:pt idx="560">
                  <c:v>1</c:v>
                </c:pt>
                <c:pt idx="561">
                  <c:v>1</c:v>
                </c:pt>
                <c:pt idx="562">
                  <c:v>1</c:v>
                </c:pt>
                <c:pt idx="563">
                  <c:v>0</c:v>
                </c:pt>
                <c:pt idx="564">
                  <c:v>1</c:v>
                </c:pt>
                <c:pt idx="565">
                  <c:v>0</c:v>
                </c:pt>
                <c:pt idx="566">
                  <c:v>1</c:v>
                </c:pt>
                <c:pt idx="567">
                  <c:v>1</c:v>
                </c:pt>
                <c:pt idx="568">
                  <c:v>1</c:v>
                </c:pt>
                <c:pt idx="569">
                  <c:v>0</c:v>
                </c:pt>
                <c:pt idx="570">
                  <c:v>0</c:v>
                </c:pt>
                <c:pt idx="571">
                  <c:v>0</c:v>
                </c:pt>
                <c:pt idx="572">
                  <c:v>0</c:v>
                </c:pt>
                <c:pt idx="573">
                  <c:v>1</c:v>
                </c:pt>
                <c:pt idx="574">
                  <c:v>0</c:v>
                </c:pt>
                <c:pt idx="575">
                  <c:v>1</c:v>
                </c:pt>
                <c:pt idx="576">
                  <c:v>0</c:v>
                </c:pt>
                <c:pt idx="577">
                  <c:v>1</c:v>
                </c:pt>
                <c:pt idx="578">
                  <c:v>1</c:v>
                </c:pt>
                <c:pt idx="579">
                  <c:v>0</c:v>
                </c:pt>
                <c:pt idx="580">
                  <c:v>1</c:v>
                </c:pt>
                <c:pt idx="581">
                  <c:v>0</c:v>
                </c:pt>
                <c:pt idx="582">
                  <c:v>1</c:v>
                </c:pt>
                <c:pt idx="583">
                  <c:v>1</c:v>
                </c:pt>
                <c:pt idx="584">
                  <c:v>0</c:v>
                </c:pt>
                <c:pt idx="585">
                  <c:v>1</c:v>
                </c:pt>
                <c:pt idx="586">
                  <c:v>0</c:v>
                </c:pt>
                <c:pt idx="587">
                  <c:v>0</c:v>
                </c:pt>
                <c:pt idx="588">
                  <c:v>0</c:v>
                </c:pt>
                <c:pt idx="589">
                  <c:v>0</c:v>
                </c:pt>
                <c:pt idx="590">
                  <c:v>1</c:v>
                </c:pt>
                <c:pt idx="591">
                  <c:v>1</c:v>
                </c:pt>
                <c:pt idx="592">
                  <c:v>1</c:v>
                </c:pt>
                <c:pt idx="593">
                  <c:v>1</c:v>
                </c:pt>
                <c:pt idx="594">
                  <c:v>0</c:v>
                </c:pt>
                <c:pt idx="595">
                  <c:v>0</c:v>
                </c:pt>
                <c:pt idx="596">
                  <c:v>0</c:v>
                </c:pt>
                <c:pt idx="597">
                  <c:v>1</c:v>
                </c:pt>
                <c:pt idx="598">
                  <c:v>1</c:v>
                </c:pt>
                <c:pt idx="599">
                  <c:v>1</c:v>
                </c:pt>
                <c:pt idx="600">
                  <c:v>0</c:v>
                </c:pt>
                <c:pt idx="601">
                  <c:v>1</c:v>
                </c:pt>
                <c:pt idx="602">
                  <c:v>1</c:v>
                </c:pt>
                <c:pt idx="603">
                  <c:v>1</c:v>
                </c:pt>
                <c:pt idx="604">
                  <c:v>0</c:v>
                </c:pt>
                <c:pt idx="605">
                  <c:v>0</c:v>
                </c:pt>
                <c:pt idx="606">
                  <c:v>0</c:v>
                </c:pt>
                <c:pt idx="607">
                  <c:v>0</c:v>
                </c:pt>
                <c:pt idx="608">
                  <c:v>0</c:v>
                </c:pt>
                <c:pt idx="609">
                  <c:v>0</c:v>
                </c:pt>
                <c:pt idx="610">
                  <c:v>1</c:v>
                </c:pt>
                <c:pt idx="611">
                  <c:v>0</c:v>
                </c:pt>
                <c:pt idx="612">
                  <c:v>0</c:v>
                </c:pt>
                <c:pt idx="613">
                  <c:v>0</c:v>
                </c:pt>
                <c:pt idx="614">
                  <c:v>1</c:v>
                </c:pt>
                <c:pt idx="615">
                  <c:v>1</c:v>
                </c:pt>
                <c:pt idx="616">
                  <c:v>1</c:v>
                </c:pt>
                <c:pt idx="617">
                  <c:v>0</c:v>
                </c:pt>
                <c:pt idx="618">
                  <c:v>0</c:v>
                </c:pt>
                <c:pt idx="619">
                  <c:v>0</c:v>
                </c:pt>
                <c:pt idx="620">
                  <c:v>0</c:v>
                </c:pt>
                <c:pt idx="621">
                  <c:v>1</c:v>
                </c:pt>
                <c:pt idx="622">
                  <c:v>0</c:v>
                </c:pt>
                <c:pt idx="623">
                  <c:v>0</c:v>
                </c:pt>
                <c:pt idx="624">
                  <c:v>0</c:v>
                </c:pt>
                <c:pt idx="625">
                  <c:v>0</c:v>
                </c:pt>
                <c:pt idx="626">
                  <c:v>1</c:v>
                </c:pt>
                <c:pt idx="627">
                  <c:v>0</c:v>
                </c:pt>
                <c:pt idx="628">
                  <c:v>1</c:v>
                </c:pt>
                <c:pt idx="629">
                  <c:v>1</c:v>
                </c:pt>
                <c:pt idx="630">
                  <c:v>0</c:v>
                </c:pt>
                <c:pt idx="631">
                  <c:v>1</c:v>
                </c:pt>
                <c:pt idx="632">
                  <c:v>1</c:v>
                </c:pt>
                <c:pt idx="633">
                  <c:v>0</c:v>
                </c:pt>
                <c:pt idx="634">
                  <c:v>1</c:v>
                </c:pt>
                <c:pt idx="635">
                  <c:v>0</c:v>
                </c:pt>
                <c:pt idx="636">
                  <c:v>1</c:v>
                </c:pt>
                <c:pt idx="637">
                  <c:v>1</c:v>
                </c:pt>
                <c:pt idx="638">
                  <c:v>1</c:v>
                </c:pt>
                <c:pt idx="639">
                  <c:v>1</c:v>
                </c:pt>
                <c:pt idx="640">
                  <c:v>1</c:v>
                </c:pt>
                <c:pt idx="641">
                  <c:v>0</c:v>
                </c:pt>
                <c:pt idx="642">
                  <c:v>0</c:v>
                </c:pt>
                <c:pt idx="643">
                  <c:v>1</c:v>
                </c:pt>
                <c:pt idx="644">
                  <c:v>0</c:v>
                </c:pt>
                <c:pt idx="645">
                  <c:v>1</c:v>
                </c:pt>
                <c:pt idx="646">
                  <c:v>0</c:v>
                </c:pt>
                <c:pt idx="647">
                  <c:v>1</c:v>
                </c:pt>
                <c:pt idx="648">
                  <c:v>0</c:v>
                </c:pt>
                <c:pt idx="649">
                  <c:v>1</c:v>
                </c:pt>
                <c:pt idx="650">
                  <c:v>1</c:v>
                </c:pt>
                <c:pt idx="651">
                  <c:v>1</c:v>
                </c:pt>
                <c:pt idx="652">
                  <c:v>0</c:v>
                </c:pt>
                <c:pt idx="653">
                  <c:v>0</c:v>
                </c:pt>
                <c:pt idx="654">
                  <c:v>0</c:v>
                </c:pt>
                <c:pt idx="655">
                  <c:v>1</c:v>
                </c:pt>
                <c:pt idx="656">
                  <c:v>1</c:v>
                </c:pt>
                <c:pt idx="657">
                  <c:v>0</c:v>
                </c:pt>
                <c:pt idx="658">
                  <c:v>1</c:v>
                </c:pt>
                <c:pt idx="659">
                  <c:v>0</c:v>
                </c:pt>
                <c:pt idx="660">
                  <c:v>1</c:v>
                </c:pt>
                <c:pt idx="661">
                  <c:v>1</c:v>
                </c:pt>
                <c:pt idx="662">
                  <c:v>1</c:v>
                </c:pt>
                <c:pt idx="663">
                  <c:v>0</c:v>
                </c:pt>
                <c:pt idx="664">
                  <c:v>1</c:v>
                </c:pt>
                <c:pt idx="665">
                  <c:v>0</c:v>
                </c:pt>
                <c:pt idx="666">
                  <c:v>0</c:v>
                </c:pt>
                <c:pt idx="667">
                  <c:v>0</c:v>
                </c:pt>
                <c:pt idx="668">
                  <c:v>0</c:v>
                </c:pt>
                <c:pt idx="669">
                  <c:v>0</c:v>
                </c:pt>
                <c:pt idx="670">
                  <c:v>1</c:v>
                </c:pt>
                <c:pt idx="671">
                  <c:v>1</c:v>
                </c:pt>
                <c:pt idx="672">
                  <c:v>0</c:v>
                </c:pt>
                <c:pt idx="673">
                  <c:v>1</c:v>
                </c:pt>
                <c:pt idx="674">
                  <c:v>1</c:v>
                </c:pt>
                <c:pt idx="675">
                  <c:v>0</c:v>
                </c:pt>
                <c:pt idx="676">
                  <c:v>0</c:v>
                </c:pt>
                <c:pt idx="677">
                  <c:v>1</c:v>
                </c:pt>
                <c:pt idx="678">
                  <c:v>1</c:v>
                </c:pt>
                <c:pt idx="679">
                  <c:v>1</c:v>
                </c:pt>
                <c:pt idx="680">
                  <c:v>0</c:v>
                </c:pt>
                <c:pt idx="681">
                  <c:v>1</c:v>
                </c:pt>
                <c:pt idx="682">
                  <c:v>1</c:v>
                </c:pt>
                <c:pt idx="683">
                  <c:v>0</c:v>
                </c:pt>
                <c:pt idx="684">
                  <c:v>1</c:v>
                </c:pt>
                <c:pt idx="685">
                  <c:v>0</c:v>
                </c:pt>
                <c:pt idx="686">
                  <c:v>0</c:v>
                </c:pt>
                <c:pt idx="687">
                  <c:v>1</c:v>
                </c:pt>
                <c:pt idx="688">
                  <c:v>0</c:v>
                </c:pt>
                <c:pt idx="689">
                  <c:v>1</c:v>
                </c:pt>
                <c:pt idx="690">
                  <c:v>1</c:v>
                </c:pt>
                <c:pt idx="691">
                  <c:v>1</c:v>
                </c:pt>
                <c:pt idx="692">
                  <c:v>1</c:v>
                </c:pt>
                <c:pt idx="693">
                  <c:v>1</c:v>
                </c:pt>
                <c:pt idx="694">
                  <c:v>1</c:v>
                </c:pt>
                <c:pt idx="695">
                  <c:v>0</c:v>
                </c:pt>
                <c:pt idx="696">
                  <c:v>0</c:v>
                </c:pt>
                <c:pt idx="697">
                  <c:v>1</c:v>
                </c:pt>
                <c:pt idx="698">
                  <c:v>1</c:v>
                </c:pt>
                <c:pt idx="699">
                  <c:v>1</c:v>
                </c:pt>
                <c:pt idx="700">
                  <c:v>0</c:v>
                </c:pt>
                <c:pt idx="701">
                  <c:v>0</c:v>
                </c:pt>
                <c:pt idx="702">
                  <c:v>0</c:v>
                </c:pt>
                <c:pt idx="703">
                  <c:v>0</c:v>
                </c:pt>
                <c:pt idx="704">
                  <c:v>0</c:v>
                </c:pt>
                <c:pt idx="705">
                  <c:v>1</c:v>
                </c:pt>
                <c:pt idx="706">
                  <c:v>0</c:v>
                </c:pt>
                <c:pt idx="707">
                  <c:v>0</c:v>
                </c:pt>
                <c:pt idx="708">
                  <c:v>0</c:v>
                </c:pt>
                <c:pt idx="709">
                  <c:v>1</c:v>
                </c:pt>
                <c:pt idx="710">
                  <c:v>0</c:v>
                </c:pt>
                <c:pt idx="711">
                  <c:v>1</c:v>
                </c:pt>
                <c:pt idx="712">
                  <c:v>0</c:v>
                </c:pt>
                <c:pt idx="713">
                  <c:v>0</c:v>
                </c:pt>
                <c:pt idx="714">
                  <c:v>0</c:v>
                </c:pt>
                <c:pt idx="715">
                  <c:v>0</c:v>
                </c:pt>
                <c:pt idx="716">
                  <c:v>1</c:v>
                </c:pt>
                <c:pt idx="717">
                  <c:v>1</c:v>
                </c:pt>
                <c:pt idx="718">
                  <c:v>1</c:v>
                </c:pt>
                <c:pt idx="719">
                  <c:v>0</c:v>
                </c:pt>
                <c:pt idx="720">
                  <c:v>0</c:v>
                </c:pt>
                <c:pt idx="721">
                  <c:v>0</c:v>
                </c:pt>
                <c:pt idx="722">
                  <c:v>1</c:v>
                </c:pt>
                <c:pt idx="723">
                  <c:v>0</c:v>
                </c:pt>
                <c:pt idx="724">
                  <c:v>1</c:v>
                </c:pt>
                <c:pt idx="725">
                  <c:v>0</c:v>
                </c:pt>
                <c:pt idx="726">
                  <c:v>1</c:v>
                </c:pt>
                <c:pt idx="727">
                  <c:v>0</c:v>
                </c:pt>
                <c:pt idx="728">
                  <c:v>0</c:v>
                </c:pt>
                <c:pt idx="729">
                  <c:v>0</c:v>
                </c:pt>
                <c:pt idx="730">
                  <c:v>1</c:v>
                </c:pt>
                <c:pt idx="731">
                  <c:v>0</c:v>
                </c:pt>
                <c:pt idx="732">
                  <c:v>2</c:v>
                </c:pt>
                <c:pt idx="733">
                  <c:v>0</c:v>
                </c:pt>
                <c:pt idx="734">
                  <c:v>1</c:v>
                </c:pt>
                <c:pt idx="735">
                  <c:v>1</c:v>
                </c:pt>
                <c:pt idx="736">
                  <c:v>1</c:v>
                </c:pt>
                <c:pt idx="737">
                  <c:v>1</c:v>
                </c:pt>
                <c:pt idx="738">
                  <c:v>0</c:v>
                </c:pt>
                <c:pt idx="739">
                  <c:v>1</c:v>
                </c:pt>
                <c:pt idx="740">
                  <c:v>1</c:v>
                </c:pt>
                <c:pt idx="741">
                  <c:v>1</c:v>
                </c:pt>
                <c:pt idx="742">
                  <c:v>0</c:v>
                </c:pt>
                <c:pt idx="743">
                  <c:v>1</c:v>
                </c:pt>
                <c:pt idx="744">
                  <c:v>1</c:v>
                </c:pt>
                <c:pt idx="745">
                  <c:v>1</c:v>
                </c:pt>
                <c:pt idx="746">
                  <c:v>1</c:v>
                </c:pt>
                <c:pt idx="747">
                  <c:v>0</c:v>
                </c:pt>
                <c:pt idx="748">
                  <c:v>1</c:v>
                </c:pt>
                <c:pt idx="749">
                  <c:v>1</c:v>
                </c:pt>
                <c:pt idx="750">
                  <c:v>0</c:v>
                </c:pt>
                <c:pt idx="751">
                  <c:v>0</c:v>
                </c:pt>
                <c:pt idx="752">
                  <c:v>0</c:v>
                </c:pt>
                <c:pt idx="753">
                  <c:v>0</c:v>
                </c:pt>
                <c:pt idx="754">
                  <c:v>1</c:v>
                </c:pt>
                <c:pt idx="755">
                  <c:v>0</c:v>
                </c:pt>
                <c:pt idx="756">
                  <c:v>1</c:v>
                </c:pt>
                <c:pt idx="757">
                  <c:v>0</c:v>
                </c:pt>
                <c:pt idx="758">
                  <c:v>0</c:v>
                </c:pt>
                <c:pt idx="759">
                  <c:v>1</c:v>
                </c:pt>
                <c:pt idx="760">
                  <c:v>0</c:v>
                </c:pt>
                <c:pt idx="761">
                  <c:v>0</c:v>
                </c:pt>
                <c:pt idx="762">
                  <c:v>0</c:v>
                </c:pt>
                <c:pt idx="763">
                  <c:v>0</c:v>
                </c:pt>
                <c:pt idx="764">
                  <c:v>0</c:v>
                </c:pt>
                <c:pt idx="765">
                  <c:v>0</c:v>
                </c:pt>
                <c:pt idx="766">
                  <c:v>1</c:v>
                </c:pt>
                <c:pt idx="767">
                  <c:v>0</c:v>
                </c:pt>
                <c:pt idx="768">
                  <c:v>0</c:v>
                </c:pt>
                <c:pt idx="769">
                  <c:v>1</c:v>
                </c:pt>
                <c:pt idx="770">
                  <c:v>0</c:v>
                </c:pt>
                <c:pt idx="771">
                  <c:v>1</c:v>
                </c:pt>
                <c:pt idx="772">
                  <c:v>0</c:v>
                </c:pt>
                <c:pt idx="773">
                  <c:v>1</c:v>
                </c:pt>
                <c:pt idx="774">
                  <c:v>1</c:v>
                </c:pt>
                <c:pt idx="775">
                  <c:v>0</c:v>
                </c:pt>
                <c:pt idx="776">
                  <c:v>1</c:v>
                </c:pt>
                <c:pt idx="777">
                  <c:v>0</c:v>
                </c:pt>
                <c:pt idx="778">
                  <c:v>0</c:v>
                </c:pt>
                <c:pt idx="779">
                  <c:v>1</c:v>
                </c:pt>
                <c:pt idx="780">
                  <c:v>0</c:v>
                </c:pt>
                <c:pt idx="781">
                  <c:v>0</c:v>
                </c:pt>
                <c:pt idx="782">
                  <c:v>1</c:v>
                </c:pt>
                <c:pt idx="783">
                  <c:v>1</c:v>
                </c:pt>
                <c:pt idx="784">
                  <c:v>0</c:v>
                </c:pt>
                <c:pt idx="785">
                  <c:v>1</c:v>
                </c:pt>
                <c:pt idx="786">
                  <c:v>1</c:v>
                </c:pt>
                <c:pt idx="787">
                  <c:v>0</c:v>
                </c:pt>
                <c:pt idx="788">
                  <c:v>0</c:v>
                </c:pt>
                <c:pt idx="789">
                  <c:v>0</c:v>
                </c:pt>
                <c:pt idx="790">
                  <c:v>1</c:v>
                </c:pt>
                <c:pt idx="791">
                  <c:v>1</c:v>
                </c:pt>
                <c:pt idx="792">
                  <c:v>1</c:v>
                </c:pt>
                <c:pt idx="793">
                  <c:v>1</c:v>
                </c:pt>
                <c:pt idx="794">
                  <c:v>0</c:v>
                </c:pt>
                <c:pt idx="795">
                  <c:v>1</c:v>
                </c:pt>
                <c:pt idx="796">
                  <c:v>1</c:v>
                </c:pt>
                <c:pt idx="797">
                  <c:v>0</c:v>
                </c:pt>
                <c:pt idx="798">
                  <c:v>1</c:v>
                </c:pt>
                <c:pt idx="799">
                  <c:v>1</c:v>
                </c:pt>
                <c:pt idx="800">
                  <c:v>1</c:v>
                </c:pt>
                <c:pt idx="801">
                  <c:v>1</c:v>
                </c:pt>
                <c:pt idx="802">
                  <c:v>1</c:v>
                </c:pt>
                <c:pt idx="803">
                  <c:v>1</c:v>
                </c:pt>
                <c:pt idx="804">
                  <c:v>2</c:v>
                </c:pt>
                <c:pt idx="805">
                  <c:v>0</c:v>
                </c:pt>
                <c:pt idx="806">
                  <c:v>1</c:v>
                </c:pt>
                <c:pt idx="807">
                  <c:v>1</c:v>
                </c:pt>
                <c:pt idx="808">
                  <c:v>1</c:v>
                </c:pt>
                <c:pt idx="809">
                  <c:v>0</c:v>
                </c:pt>
                <c:pt idx="810">
                  <c:v>0</c:v>
                </c:pt>
                <c:pt idx="811">
                  <c:v>0</c:v>
                </c:pt>
                <c:pt idx="812">
                  <c:v>1</c:v>
                </c:pt>
                <c:pt idx="813">
                  <c:v>1</c:v>
                </c:pt>
                <c:pt idx="814">
                  <c:v>0</c:v>
                </c:pt>
                <c:pt idx="815">
                  <c:v>0</c:v>
                </c:pt>
                <c:pt idx="816">
                  <c:v>0</c:v>
                </c:pt>
                <c:pt idx="817">
                  <c:v>0</c:v>
                </c:pt>
                <c:pt idx="818">
                  <c:v>1</c:v>
                </c:pt>
                <c:pt idx="819">
                  <c:v>0</c:v>
                </c:pt>
                <c:pt idx="820">
                  <c:v>0</c:v>
                </c:pt>
                <c:pt idx="821">
                  <c:v>1</c:v>
                </c:pt>
                <c:pt idx="822">
                  <c:v>1</c:v>
                </c:pt>
                <c:pt idx="823">
                  <c:v>1</c:v>
                </c:pt>
                <c:pt idx="824">
                  <c:v>0</c:v>
                </c:pt>
                <c:pt idx="825">
                  <c:v>0</c:v>
                </c:pt>
                <c:pt idx="826">
                  <c:v>1</c:v>
                </c:pt>
                <c:pt idx="827">
                  <c:v>0</c:v>
                </c:pt>
                <c:pt idx="828">
                  <c:v>1</c:v>
                </c:pt>
                <c:pt idx="829">
                  <c:v>1</c:v>
                </c:pt>
                <c:pt idx="830">
                  <c:v>0</c:v>
                </c:pt>
                <c:pt idx="831">
                  <c:v>1</c:v>
                </c:pt>
                <c:pt idx="832">
                  <c:v>1</c:v>
                </c:pt>
                <c:pt idx="833">
                  <c:v>0</c:v>
                </c:pt>
                <c:pt idx="834">
                  <c:v>0</c:v>
                </c:pt>
                <c:pt idx="835">
                  <c:v>0</c:v>
                </c:pt>
                <c:pt idx="836">
                  <c:v>0</c:v>
                </c:pt>
                <c:pt idx="837">
                  <c:v>1</c:v>
                </c:pt>
                <c:pt idx="838">
                  <c:v>1</c:v>
                </c:pt>
                <c:pt idx="839">
                  <c:v>1</c:v>
                </c:pt>
                <c:pt idx="840">
                  <c:v>0</c:v>
                </c:pt>
                <c:pt idx="841">
                  <c:v>0</c:v>
                </c:pt>
                <c:pt idx="842">
                  <c:v>1</c:v>
                </c:pt>
                <c:pt idx="843">
                  <c:v>0</c:v>
                </c:pt>
                <c:pt idx="844">
                  <c:v>1</c:v>
                </c:pt>
                <c:pt idx="845">
                  <c:v>0</c:v>
                </c:pt>
                <c:pt idx="846">
                  <c:v>0</c:v>
                </c:pt>
                <c:pt idx="847">
                  <c:v>1</c:v>
                </c:pt>
                <c:pt idx="848">
                  <c:v>0</c:v>
                </c:pt>
                <c:pt idx="849">
                  <c:v>0</c:v>
                </c:pt>
                <c:pt idx="850">
                  <c:v>1</c:v>
                </c:pt>
                <c:pt idx="851">
                  <c:v>0</c:v>
                </c:pt>
                <c:pt idx="852">
                  <c:v>1</c:v>
                </c:pt>
                <c:pt idx="853">
                  <c:v>1</c:v>
                </c:pt>
                <c:pt idx="854">
                  <c:v>0</c:v>
                </c:pt>
                <c:pt idx="855">
                  <c:v>0</c:v>
                </c:pt>
                <c:pt idx="856">
                  <c:v>0</c:v>
                </c:pt>
                <c:pt idx="857">
                  <c:v>0</c:v>
                </c:pt>
                <c:pt idx="858">
                  <c:v>0</c:v>
                </c:pt>
                <c:pt idx="859">
                  <c:v>0</c:v>
                </c:pt>
                <c:pt idx="860">
                  <c:v>0</c:v>
                </c:pt>
                <c:pt idx="861">
                  <c:v>1</c:v>
                </c:pt>
                <c:pt idx="862">
                  <c:v>0</c:v>
                </c:pt>
                <c:pt idx="863">
                  <c:v>1</c:v>
                </c:pt>
                <c:pt idx="864">
                  <c:v>0</c:v>
                </c:pt>
                <c:pt idx="865">
                  <c:v>1</c:v>
                </c:pt>
                <c:pt idx="866">
                  <c:v>0</c:v>
                </c:pt>
                <c:pt idx="867">
                  <c:v>0</c:v>
                </c:pt>
                <c:pt idx="868">
                  <c:v>2</c:v>
                </c:pt>
                <c:pt idx="869">
                  <c:v>0</c:v>
                </c:pt>
                <c:pt idx="870">
                  <c:v>0</c:v>
                </c:pt>
                <c:pt idx="871">
                  <c:v>0</c:v>
                </c:pt>
                <c:pt idx="872">
                  <c:v>1</c:v>
                </c:pt>
                <c:pt idx="873">
                  <c:v>1</c:v>
                </c:pt>
                <c:pt idx="874">
                  <c:v>0</c:v>
                </c:pt>
                <c:pt idx="875">
                  <c:v>0</c:v>
                </c:pt>
                <c:pt idx="876">
                  <c:v>0</c:v>
                </c:pt>
                <c:pt idx="877">
                  <c:v>1</c:v>
                </c:pt>
                <c:pt idx="878">
                  <c:v>1</c:v>
                </c:pt>
                <c:pt idx="879">
                  <c:v>0</c:v>
                </c:pt>
                <c:pt idx="880">
                  <c:v>0</c:v>
                </c:pt>
                <c:pt idx="881">
                  <c:v>1</c:v>
                </c:pt>
                <c:pt idx="882">
                  <c:v>1</c:v>
                </c:pt>
                <c:pt idx="883">
                  <c:v>1</c:v>
                </c:pt>
                <c:pt idx="884">
                  <c:v>0</c:v>
                </c:pt>
                <c:pt idx="885">
                  <c:v>1</c:v>
                </c:pt>
                <c:pt idx="886">
                  <c:v>0</c:v>
                </c:pt>
                <c:pt idx="887">
                  <c:v>0</c:v>
                </c:pt>
                <c:pt idx="888">
                  <c:v>0</c:v>
                </c:pt>
                <c:pt idx="889">
                  <c:v>1</c:v>
                </c:pt>
                <c:pt idx="890">
                  <c:v>0</c:v>
                </c:pt>
                <c:pt idx="891">
                  <c:v>1</c:v>
                </c:pt>
                <c:pt idx="892">
                  <c:v>1</c:v>
                </c:pt>
                <c:pt idx="893">
                  <c:v>1</c:v>
                </c:pt>
                <c:pt idx="894">
                  <c:v>1</c:v>
                </c:pt>
                <c:pt idx="895">
                  <c:v>1</c:v>
                </c:pt>
                <c:pt idx="896">
                  <c:v>1</c:v>
                </c:pt>
                <c:pt idx="897">
                  <c:v>0</c:v>
                </c:pt>
                <c:pt idx="898">
                  <c:v>0</c:v>
                </c:pt>
                <c:pt idx="899">
                  <c:v>1</c:v>
                </c:pt>
                <c:pt idx="900">
                  <c:v>1</c:v>
                </c:pt>
                <c:pt idx="901">
                  <c:v>1</c:v>
                </c:pt>
                <c:pt idx="902">
                  <c:v>1</c:v>
                </c:pt>
                <c:pt idx="903">
                  <c:v>0</c:v>
                </c:pt>
                <c:pt idx="904">
                  <c:v>0</c:v>
                </c:pt>
                <c:pt idx="905">
                  <c:v>1</c:v>
                </c:pt>
                <c:pt idx="906">
                  <c:v>1</c:v>
                </c:pt>
                <c:pt idx="907">
                  <c:v>1</c:v>
                </c:pt>
                <c:pt idx="908">
                  <c:v>1</c:v>
                </c:pt>
                <c:pt idx="909">
                  <c:v>0</c:v>
                </c:pt>
                <c:pt idx="910">
                  <c:v>1</c:v>
                </c:pt>
                <c:pt idx="911">
                  <c:v>1</c:v>
                </c:pt>
                <c:pt idx="912">
                  <c:v>0</c:v>
                </c:pt>
                <c:pt idx="913">
                  <c:v>0</c:v>
                </c:pt>
                <c:pt idx="914">
                  <c:v>0</c:v>
                </c:pt>
                <c:pt idx="915">
                  <c:v>1</c:v>
                </c:pt>
                <c:pt idx="916">
                  <c:v>1</c:v>
                </c:pt>
                <c:pt idx="917">
                  <c:v>0</c:v>
                </c:pt>
                <c:pt idx="918">
                  <c:v>0</c:v>
                </c:pt>
                <c:pt idx="919">
                  <c:v>0</c:v>
                </c:pt>
                <c:pt idx="920">
                  <c:v>0</c:v>
                </c:pt>
                <c:pt idx="921">
                  <c:v>1</c:v>
                </c:pt>
                <c:pt idx="922">
                  <c:v>1</c:v>
                </c:pt>
                <c:pt idx="923">
                  <c:v>1</c:v>
                </c:pt>
                <c:pt idx="924">
                  <c:v>0</c:v>
                </c:pt>
                <c:pt idx="925">
                  <c:v>1</c:v>
                </c:pt>
                <c:pt idx="926">
                  <c:v>1</c:v>
                </c:pt>
                <c:pt idx="927">
                  <c:v>0</c:v>
                </c:pt>
                <c:pt idx="928">
                  <c:v>0</c:v>
                </c:pt>
                <c:pt idx="929">
                  <c:v>0</c:v>
                </c:pt>
                <c:pt idx="930">
                  <c:v>1</c:v>
                </c:pt>
                <c:pt idx="931">
                  <c:v>0</c:v>
                </c:pt>
                <c:pt idx="932">
                  <c:v>2</c:v>
                </c:pt>
                <c:pt idx="933">
                  <c:v>0</c:v>
                </c:pt>
                <c:pt idx="934">
                  <c:v>0</c:v>
                </c:pt>
                <c:pt idx="935">
                  <c:v>0</c:v>
                </c:pt>
                <c:pt idx="936">
                  <c:v>0</c:v>
                </c:pt>
                <c:pt idx="937">
                  <c:v>0</c:v>
                </c:pt>
                <c:pt idx="938">
                  <c:v>1</c:v>
                </c:pt>
                <c:pt idx="939">
                  <c:v>0</c:v>
                </c:pt>
                <c:pt idx="940">
                  <c:v>0</c:v>
                </c:pt>
                <c:pt idx="941">
                  <c:v>1</c:v>
                </c:pt>
                <c:pt idx="942">
                  <c:v>1</c:v>
                </c:pt>
                <c:pt idx="943">
                  <c:v>0</c:v>
                </c:pt>
                <c:pt idx="944">
                  <c:v>1</c:v>
                </c:pt>
                <c:pt idx="945">
                  <c:v>0</c:v>
                </c:pt>
                <c:pt idx="946">
                  <c:v>1</c:v>
                </c:pt>
                <c:pt idx="947">
                  <c:v>1</c:v>
                </c:pt>
                <c:pt idx="948">
                  <c:v>0</c:v>
                </c:pt>
                <c:pt idx="949">
                  <c:v>1</c:v>
                </c:pt>
                <c:pt idx="950">
                  <c:v>1</c:v>
                </c:pt>
                <c:pt idx="951">
                  <c:v>0</c:v>
                </c:pt>
                <c:pt idx="952">
                  <c:v>1</c:v>
                </c:pt>
                <c:pt idx="953">
                  <c:v>1</c:v>
                </c:pt>
                <c:pt idx="954">
                  <c:v>1</c:v>
                </c:pt>
                <c:pt idx="955">
                  <c:v>2</c:v>
                </c:pt>
                <c:pt idx="956">
                  <c:v>0</c:v>
                </c:pt>
                <c:pt idx="957">
                  <c:v>1</c:v>
                </c:pt>
                <c:pt idx="958">
                  <c:v>0</c:v>
                </c:pt>
                <c:pt idx="959">
                  <c:v>0</c:v>
                </c:pt>
                <c:pt idx="960">
                  <c:v>0</c:v>
                </c:pt>
                <c:pt idx="961">
                  <c:v>0</c:v>
                </c:pt>
                <c:pt idx="962">
                  <c:v>1</c:v>
                </c:pt>
                <c:pt idx="963">
                  <c:v>1</c:v>
                </c:pt>
                <c:pt idx="964">
                  <c:v>0</c:v>
                </c:pt>
                <c:pt idx="965">
                  <c:v>1</c:v>
                </c:pt>
                <c:pt idx="966">
                  <c:v>1</c:v>
                </c:pt>
                <c:pt idx="967">
                  <c:v>0</c:v>
                </c:pt>
                <c:pt idx="968">
                  <c:v>1</c:v>
                </c:pt>
              </c:numCache>
            </c:numRef>
          </c:val>
          <c:extLst>
            <c:ext xmlns:c16="http://schemas.microsoft.com/office/drawing/2014/chart" uri="{C3380CC4-5D6E-409C-BE32-E72D297353CC}">
              <c16:uniqueId val="{00000000-7DD0-42CA-85AE-91EC3C0F44A6}"/>
            </c:ext>
          </c:extLst>
        </c:ser>
        <c:dLbls>
          <c:showLegendKey val="0"/>
          <c:showVal val="0"/>
          <c:showCatName val="0"/>
          <c:showSerName val="0"/>
          <c:showPercent val="0"/>
          <c:showBubbleSize val="0"/>
        </c:dLbls>
        <c:gapWidth val="219"/>
        <c:overlap val="-27"/>
        <c:axId val="1547845439"/>
        <c:axId val="1737827215"/>
      </c:barChart>
      <c:catAx>
        <c:axId val="154784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827215"/>
        <c:crosses val="autoZero"/>
        <c:auto val="1"/>
        <c:lblAlgn val="ctr"/>
        <c:lblOffset val="100"/>
        <c:noMultiLvlLbl val="0"/>
      </c:catAx>
      <c:valAx>
        <c:axId val="1737827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845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[Advertising.xlsx]Quest 34!PivotTable14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Male &amp; 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'Quest 34'!$B$3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053-436F-9268-01A8CAE29B7B}"/>
              </c:ext>
            </c:extLst>
          </c:dPt>
          <c:dPt>
            <c:idx val="1"/>
            <c:bubble3D val="0"/>
            <c:explosion val="5"/>
            <c:spPr>
              <a:solidFill>
                <a:schemeClr val="accent2"/>
              </a:solidFill>
              <a:ln w="19050">
                <a:solidFill>
                  <a:schemeClr val="lt1"/>
                </a:solidFill>
              </a:ln>
              <a:effectLst/>
            </c:spPr>
            <c:extLst>
              <c:ext xmlns:c16="http://schemas.microsoft.com/office/drawing/2014/chart" uri="{C3380CC4-5D6E-409C-BE32-E72D297353CC}">
                <c16:uniqueId val="{00000002-825A-46DB-BAF4-17AFFFA206E4}"/>
              </c:ext>
            </c:extLst>
          </c:dPt>
          <c:cat>
            <c:strRef>
              <c:f>'Quest 34'!$A$4:$A$6</c:f>
              <c:strCache>
                <c:ptCount val="2"/>
                <c:pt idx="0">
                  <c:v>0</c:v>
                </c:pt>
                <c:pt idx="1">
                  <c:v>1</c:v>
                </c:pt>
              </c:strCache>
            </c:strRef>
          </c:cat>
          <c:val>
            <c:numRef>
              <c:f>'Quest 34'!$B$4:$B$6</c:f>
              <c:numCache>
                <c:formatCode>General</c:formatCode>
                <c:ptCount val="2"/>
                <c:pt idx="0">
                  <c:v>519</c:v>
                </c:pt>
                <c:pt idx="1">
                  <c:v>481</c:v>
                </c:pt>
              </c:numCache>
            </c:numRef>
          </c:val>
          <c:extLst>
            <c:ext xmlns:c16="http://schemas.microsoft.com/office/drawing/2014/chart" uri="{C3380CC4-5D6E-409C-BE32-E72D297353CC}">
              <c16:uniqueId val="{00000000-825A-46DB-BAF4-17AFFFA206E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12404</xdr:colOff>
      <xdr:row>11</xdr:row>
      <xdr:rowOff>12403</xdr:rowOff>
    </xdr:from>
    <xdr:to>
      <xdr:col>21</xdr:col>
      <xdr:colOff>-1</xdr:colOff>
      <xdr:row>36</xdr:row>
      <xdr:rowOff>186031</xdr:rowOff>
    </xdr:to>
    <xdr:graphicFrame macro="">
      <xdr:nvGraphicFramePr>
        <xdr:cNvPr id="5" name="Chart 4">
          <a:extLst>
            <a:ext uri="{FF2B5EF4-FFF2-40B4-BE49-F238E27FC236}">
              <a16:creationId xmlns:a16="http://schemas.microsoft.com/office/drawing/2014/main" id="{22950477-F780-7A35-5088-DAF4AB306C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619</xdr:colOff>
      <xdr:row>11</xdr:row>
      <xdr:rowOff>34105</xdr:rowOff>
    </xdr:from>
    <xdr:to>
      <xdr:col>5</xdr:col>
      <xdr:colOff>359658</xdr:colOff>
      <xdr:row>23</xdr:row>
      <xdr:rowOff>200795</xdr:rowOff>
    </xdr:to>
    <mc:AlternateContent xmlns:mc="http://schemas.openxmlformats.org/markup-compatibility/2006" xmlns:a14="http://schemas.microsoft.com/office/drawing/2010/main">
      <mc:Choice Requires="a14">
        <xdr:graphicFrame macro="">
          <xdr:nvGraphicFramePr>
            <xdr:cNvPr id="6" name="City">
              <a:extLst>
                <a:ext uri="{FF2B5EF4-FFF2-40B4-BE49-F238E27FC236}">
                  <a16:creationId xmlns:a16="http://schemas.microsoft.com/office/drawing/2014/main" id="{B902EC9A-3048-B3CB-89EC-0A078877A65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4638970" y="2353280"/>
              <a:ext cx="1797672" cy="2696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9177</xdr:colOff>
      <xdr:row>24</xdr:row>
      <xdr:rowOff>5457</xdr:rowOff>
    </xdr:from>
    <xdr:to>
      <xdr:col>5</xdr:col>
      <xdr:colOff>359658</xdr:colOff>
      <xdr:row>36</xdr:row>
      <xdr:rowOff>172147</xdr:rowOff>
    </xdr:to>
    <mc:AlternateContent xmlns:mc="http://schemas.openxmlformats.org/markup-compatibility/2006" xmlns:a14="http://schemas.microsoft.com/office/drawing/2010/main">
      <mc:Choice Requires="a14">
        <xdr:graphicFrame macro="">
          <xdr:nvGraphicFramePr>
            <xdr:cNvPr id="7" name="Daily Time Spe.">
              <a:extLst>
                <a:ext uri="{FF2B5EF4-FFF2-40B4-BE49-F238E27FC236}">
                  <a16:creationId xmlns:a16="http://schemas.microsoft.com/office/drawing/2014/main" id="{309D4CC4-6D89-F123-9C16-9E5A444AA803}"/>
                </a:ext>
              </a:extLst>
            </xdr:cNvPr>
            <xdr:cNvGraphicFramePr/>
          </xdr:nvGraphicFramePr>
          <xdr:xfrm>
            <a:off x="0" y="0"/>
            <a:ext cx="0" cy="0"/>
          </xdr:xfrm>
          <a:graphic>
            <a:graphicData uri="http://schemas.microsoft.com/office/drawing/2010/slicer">
              <sle:slicer xmlns:sle="http://schemas.microsoft.com/office/drawing/2010/slicer" name="Daily Time Spe."/>
            </a:graphicData>
          </a:graphic>
        </xdr:graphicFrame>
      </mc:Choice>
      <mc:Fallback xmlns="">
        <xdr:sp macro="" textlink="">
          <xdr:nvSpPr>
            <xdr:cNvPr id="0" name=""/>
            <xdr:cNvSpPr>
              <a:spLocks noTextEdit="1"/>
            </xdr:cNvSpPr>
          </xdr:nvSpPr>
          <xdr:spPr>
            <a:xfrm>
              <a:off x="4647528" y="5065476"/>
              <a:ext cx="1789114" cy="2696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4</xdr:colOff>
      <xdr:row>10</xdr:row>
      <xdr:rowOff>7</xdr:rowOff>
    </xdr:from>
    <xdr:to>
      <xdr:col>16</xdr:col>
      <xdr:colOff>461732</xdr:colOff>
      <xdr:row>25</xdr:row>
      <xdr:rowOff>181075</xdr:rowOff>
    </xdr:to>
    <xdr:graphicFrame macro="">
      <xdr:nvGraphicFramePr>
        <xdr:cNvPr id="2" name="Chart 1">
          <a:extLst>
            <a:ext uri="{FF2B5EF4-FFF2-40B4-BE49-F238E27FC236}">
              <a16:creationId xmlns:a16="http://schemas.microsoft.com/office/drawing/2014/main" id="{6178EBBA-1BA3-CE4C-906C-A03BB27DA6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9052</xdr:colOff>
      <xdr:row>4</xdr:row>
      <xdr:rowOff>18105</xdr:rowOff>
    </xdr:from>
    <xdr:to>
      <xdr:col>5</xdr:col>
      <xdr:colOff>389298</xdr:colOff>
      <xdr:row>17</xdr:row>
      <xdr:rowOff>7819</xdr:rowOff>
    </xdr:to>
    <mc:AlternateContent xmlns:mc="http://schemas.openxmlformats.org/markup-compatibility/2006" xmlns:a14="http://schemas.microsoft.com/office/drawing/2010/main">
      <mc:Choice Requires="a14">
        <xdr:graphicFrame macro="">
          <xdr:nvGraphicFramePr>
            <xdr:cNvPr id="3" name="Daily Internet Usage">
              <a:extLst>
                <a:ext uri="{FF2B5EF4-FFF2-40B4-BE49-F238E27FC236}">
                  <a16:creationId xmlns:a16="http://schemas.microsoft.com/office/drawing/2014/main" id="{A375662C-9052-F4B5-031E-FF2F7DE56A35}"/>
                </a:ext>
              </a:extLst>
            </xdr:cNvPr>
            <xdr:cNvGraphicFramePr/>
          </xdr:nvGraphicFramePr>
          <xdr:xfrm>
            <a:off x="0" y="0"/>
            <a:ext cx="0" cy="0"/>
          </xdr:xfrm>
          <a:graphic>
            <a:graphicData uri="http://schemas.microsoft.com/office/drawing/2010/slicer">
              <sle:slicer xmlns:sle="http://schemas.microsoft.com/office/drawing/2010/slicer" name="Daily Internet Usage"/>
            </a:graphicData>
          </a:graphic>
        </xdr:graphicFrame>
      </mc:Choice>
      <mc:Fallback xmlns="">
        <xdr:sp macro="" textlink="">
          <xdr:nvSpPr>
            <xdr:cNvPr id="0" name=""/>
            <xdr:cNvSpPr>
              <a:spLocks noTextEdit="1"/>
            </xdr:cNvSpPr>
          </xdr:nvSpPr>
          <xdr:spPr>
            <a:xfrm>
              <a:off x="4318502" y="851024"/>
              <a:ext cx="1828800" cy="2696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xdr:colOff>
      <xdr:row>18</xdr:row>
      <xdr:rowOff>9051</xdr:rowOff>
    </xdr:from>
    <xdr:to>
      <xdr:col>5</xdr:col>
      <xdr:colOff>380247</xdr:colOff>
      <xdr:row>30</xdr:row>
      <xdr:rowOff>206995</xdr:rowOff>
    </xdr:to>
    <mc:AlternateContent xmlns:mc="http://schemas.openxmlformats.org/markup-compatibility/2006" xmlns:a14="http://schemas.microsoft.com/office/drawing/2010/main">
      <mc:Choice Requires="a14">
        <xdr:graphicFrame macro="">
          <xdr:nvGraphicFramePr>
            <xdr:cNvPr id="4" name="City 1">
              <a:extLst>
                <a:ext uri="{FF2B5EF4-FFF2-40B4-BE49-F238E27FC236}">
                  <a16:creationId xmlns:a16="http://schemas.microsoft.com/office/drawing/2014/main" id="{F7F3EF3B-CA26-F1C2-205E-23FF71E7C1F8}"/>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4309451" y="3757186"/>
              <a:ext cx="1828800" cy="2696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7</xdr:row>
      <xdr:rowOff>9052</xdr:rowOff>
    </xdr:from>
    <xdr:to>
      <xdr:col>10</xdr:col>
      <xdr:colOff>226337</xdr:colOff>
      <xdr:row>20</xdr:row>
      <xdr:rowOff>45266</xdr:rowOff>
    </xdr:to>
    <xdr:graphicFrame macro="">
      <xdr:nvGraphicFramePr>
        <xdr:cNvPr id="2" name="Chart 1">
          <a:extLst>
            <a:ext uri="{FF2B5EF4-FFF2-40B4-BE49-F238E27FC236}">
              <a16:creationId xmlns:a16="http://schemas.microsoft.com/office/drawing/2014/main" id="{9E5345A4-ACB6-7085-F222-4F54E114CE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511519</xdr:colOff>
      <xdr:row>9</xdr:row>
      <xdr:rowOff>126747</xdr:rowOff>
    </xdr:from>
    <xdr:to>
      <xdr:col>12</xdr:col>
      <xdr:colOff>108640</xdr:colOff>
      <xdr:row>24</xdr:row>
      <xdr:rowOff>153908</xdr:rowOff>
    </xdr:to>
    <xdr:graphicFrame macro="">
      <xdr:nvGraphicFramePr>
        <xdr:cNvPr id="3" name="Chart 2">
          <a:extLst>
            <a:ext uri="{FF2B5EF4-FFF2-40B4-BE49-F238E27FC236}">
              <a16:creationId xmlns:a16="http://schemas.microsoft.com/office/drawing/2014/main" id="{E0C0BDF4-BBDA-5CA5-9162-213B564C76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4525</xdr:colOff>
      <xdr:row>5</xdr:row>
      <xdr:rowOff>0</xdr:rowOff>
    </xdr:from>
    <xdr:to>
      <xdr:col>14</xdr:col>
      <xdr:colOff>325924</xdr:colOff>
      <xdr:row>24</xdr:row>
      <xdr:rowOff>81482</xdr:rowOff>
    </xdr:to>
    <xdr:graphicFrame macro="">
      <xdr:nvGraphicFramePr>
        <xdr:cNvPr id="2" name="Chart 1">
          <a:extLst>
            <a:ext uri="{FF2B5EF4-FFF2-40B4-BE49-F238E27FC236}">
              <a16:creationId xmlns:a16="http://schemas.microsoft.com/office/drawing/2014/main" id="{A90F85A0-0BCB-C9C6-8E69-7DDAD44B2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225745</xdr:colOff>
      <xdr:row>4</xdr:row>
      <xdr:rowOff>195632</xdr:rowOff>
    </xdr:from>
    <xdr:to>
      <xdr:col>10</xdr:col>
      <xdr:colOff>452083</xdr:colOff>
      <xdr:row>18</xdr:row>
      <xdr:rowOff>27159</xdr:rowOff>
    </xdr:to>
    <xdr:graphicFrame macro="">
      <xdr:nvGraphicFramePr>
        <xdr:cNvPr id="2" name="Chart 1">
          <a:extLst>
            <a:ext uri="{FF2B5EF4-FFF2-40B4-BE49-F238E27FC236}">
              <a16:creationId xmlns:a16="http://schemas.microsoft.com/office/drawing/2014/main" id="{C699F84C-1BDF-C691-B36F-D1EC3F8792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PC" refreshedDate="45235.547586921297" createdVersion="8" refreshedVersion="8" minRefreshableVersion="3" recordCount="1000" xr:uid="{50B938E1-F229-4ED0-B9D7-14601393CB52}">
  <cacheSource type="worksheet">
    <worksheetSource ref="A2:O1002" sheet="advertising"/>
  </cacheSource>
  <cacheFields count="15">
    <cacheField name="S.No" numFmtId="0">
      <sharedItems containsSemiMixedTypes="0" containsString="0" containsNumber="1" containsInteger="1" minValue="1" maxValue="1000"/>
    </cacheField>
    <cacheField name="Daily Time Spent on Site" numFmtId="0">
      <sharedItems containsSemiMixedTypes="0" containsString="0" containsNumber="1" minValue="32.6" maxValue="91.43"/>
    </cacheField>
    <cacheField name="Age" numFmtId="0">
      <sharedItems containsSemiMixedTypes="0" containsString="0" containsNumber="1" containsInteger="1" minValue="19" maxValue="61"/>
    </cacheField>
    <cacheField name="Area Income" numFmtId="0">
      <sharedItems containsSemiMixedTypes="0" containsString="0" containsNumber="1" minValue="13996.5" maxValue="79484.800000000003" count="1000">
        <n v="58966.22"/>
        <n v="36752.239999999998"/>
        <n v="46239.14"/>
        <n v="60333.38"/>
        <n v="60575.99"/>
        <n v="42362.49"/>
        <n v="57877.15"/>
        <n v="32252.38"/>
        <n v="39132.639999999999"/>
        <n v="39799.730000000003"/>
        <n v="49090.51"/>
        <n v="25583.29"/>
        <n v="25682.65"/>
        <n v="43708.88"/>
        <n v="44248.52"/>
        <n v="45580.92"/>
        <n v="61770.34"/>
        <n v="43450.11"/>
        <n v="50491.45"/>
        <n v="28186.65"/>
        <n v="28271.84"/>
        <n v="39131.53"/>
        <n v="55121.65"/>
        <n v="56242.7"/>
        <n v="60968.62"/>
        <n v="66815.539999999994"/>
        <n v="23975.35"/>
        <n v="30726.26"/>
        <n v="31523.09"/>
        <n v="43444.86"/>
        <n v="50333.72"/>
        <n v="52581.16"/>
        <n v="53188.69"/>
        <n v="57667.99"/>
        <n v="61228.959999999999"/>
        <n v="31947.65"/>
        <n v="34309.24"/>
        <n v="35253.980000000003"/>
        <n v="43073.78"/>
        <n v="45465.25"/>
        <n v="46004.31"/>
        <n v="51463.17"/>
        <n v="56770.79"/>
        <n v="63100.13"/>
        <n v="65229.13"/>
        <n v="27073.27"/>
        <n v="27241.11"/>
        <n v="28679.93"/>
        <n v="32635.7"/>
        <n v="32847.53"/>
        <n v="41521.279999999999"/>
        <n v="42136.33"/>
        <n v="43698.53"/>
        <n v="46473.14"/>
        <n v="49030.03"/>
        <n v="50086.17"/>
        <n v="51600.47"/>
        <n v="53575.48"/>
        <n v="56394.82"/>
        <n v="58295.82"/>
        <n v="24316.61"/>
        <n v="28357.27"/>
        <n v="38641.199999999997"/>
        <n v="42415.72"/>
        <n v="45522.44"/>
        <n v="46132.18"/>
        <n v="49957"/>
        <n v="50457.01"/>
        <n v="53700.57"/>
        <n v="66980.27"/>
        <n v="71455.62"/>
        <n v="74623.27"/>
        <n v="20592.990000000002"/>
        <n v="21644.91"/>
        <n v="21773.22"/>
        <n v="25767.16"/>
        <n v="29727.79"/>
        <n v="40926.93"/>
        <n v="43573.66"/>
        <n v="45400.5"/>
        <n v="47051.02"/>
        <n v="48826.14"/>
        <n v="50960.08"/>
        <n v="51869.87"/>
        <n v="52802"/>
        <n v="56735.14"/>
        <n v="60938.73"/>
        <n v="62466.1"/>
        <n v="62657.53"/>
        <n v="68713.7"/>
        <n v="69868.479999999996"/>
        <n v="73863.25"/>
        <n v="37605.11"/>
        <n v="39031.89"/>
        <n v="42993.48"/>
        <n v="44304.13"/>
        <n v="45632.51"/>
        <n v="46931.03"/>
        <n v="51067.54"/>
        <n v="52336.639999999999"/>
        <n v="53336.76"/>
        <n v="53549.94"/>
        <n v="55942.04"/>
        <n v="59448.44"/>
        <n v="59457.52"/>
        <n v="61230.03"/>
        <n v="65120.86"/>
        <n v="66524.800000000003"/>
        <n v="67323"/>
        <n v="67430.960000000006"/>
        <n v="24593.33"/>
        <n v="34418.089999999997"/>
        <n v="36782.379999999997"/>
        <n v="42861.42"/>
        <n v="43974.49"/>
        <n v="46868.53"/>
        <n v="47929.83"/>
        <n v="51501.38"/>
        <n v="51636.92"/>
        <n v="52736.33"/>
        <n v="54645.2"/>
        <n v="57777.11"/>
        <n v="62784.85"/>
        <n v="65956.710000000006"/>
        <n v="70053.27"/>
        <n v="72553.94"/>
        <n v="14548.06"/>
        <n v="27262.51"/>
        <n v="28265.81"/>
        <n v="31281.01"/>
        <n v="36884.230000000003"/>
        <n v="50335.46"/>
        <n v="50628.31"/>
        <n v="55993.68"/>
        <n v="56180.93"/>
        <n v="57983.3"/>
        <n v="60812.77"/>
        <n v="62722.57"/>
        <n v="76003.47"/>
        <n v="23410.75"/>
        <n v="36424.94"/>
        <n v="37838.720000000001"/>
        <n v="37908.29"/>
        <n v="40468.53"/>
        <n v="41768.129999999997"/>
        <n v="41884.639999999999"/>
        <n v="46500.11"/>
        <n v="48867.360000000001"/>
        <n v="49206.400000000001"/>
        <n v="51868.85"/>
        <n v="53185.34"/>
        <n v="54286.1"/>
        <n v="57425.87"/>
        <n v="63102.19"/>
        <n v="71718.509999999995"/>
        <n v="74543.81"/>
        <n v="77871.75"/>
        <n v="15598.29"/>
        <n v="34903.67"/>
        <n v="35684.82"/>
        <n v="38260.89"/>
        <n v="38645.4"/>
        <n v="38987.42"/>
        <n v="39211.49"/>
        <n v="40183.75"/>
        <n v="41417.269999999997"/>
        <n v="43241.88"/>
        <n v="46024.29"/>
        <n v="46197.59"/>
        <n v="46693.760000000002"/>
        <n v="47968.32"/>
        <n v="48206.04"/>
        <n v="49101.67"/>
        <n v="49269.98"/>
        <n v="49282.87"/>
        <n v="51920.49"/>
        <n v="53350.11"/>
        <n v="55605.919999999998"/>
        <n v="57868.44"/>
        <n v="58677.69"/>
        <n v="59610.81"/>
        <n v="62589.84"/>
        <n v="63363.040000000001"/>
        <n v="63883.81"/>
        <n v="64564.07"/>
        <n v="66281.460000000006"/>
        <n v="67782.17"/>
        <n v="14775.5"/>
        <n v="24030.06"/>
        <n v="33813.08"/>
        <n v="37345.339999999997"/>
        <n v="41547.620000000003"/>
        <n v="42995.8"/>
        <n v="44174.25"/>
        <n v="44307.18"/>
        <n v="45716.480000000003"/>
        <n v="49525.37"/>
        <n v="50199.77"/>
        <n v="51257.26"/>
        <n v="56366.879999999997"/>
        <n v="57594.7"/>
        <n v="60192.72"/>
        <n v="64011.26"/>
        <n v="65953.759999999995"/>
        <n v="67511.86"/>
        <n v="70449.039999999994"/>
        <n v="70492.600000000006"/>
        <n v="74180.05"/>
        <n v="23942.61"/>
        <n v="28028.74"/>
        <n v="28495.21"/>
        <n v="31215.88"/>
        <n v="41866.550000000003"/>
        <n v="42191.61"/>
        <n v="42650.32"/>
        <n v="43155.19"/>
        <n v="48453.55"/>
        <n v="52520.75"/>
        <n v="53647.81"/>
        <n v="54251.78"/>
        <n v="63450.96"/>
        <n v="65576.05"/>
        <n v="67058.720000000001"/>
        <n v="67682.320000000007"/>
        <n v="68447.17"/>
        <n v="68787.09"/>
        <n v="71392.53"/>
        <n v="72802.42"/>
        <n v="73538.09"/>
        <n v="76246.960000000006"/>
        <n v="79332.33"/>
        <n v="26023.99"/>
        <n v="30487.48"/>
        <n v="36913.51"/>
        <n v="42907.89"/>
        <n v="43662.1"/>
        <n v="43881.73"/>
        <n v="48467.68"/>
        <n v="52177.4"/>
        <n v="57739.03"/>
        <n v="58183.040000000001"/>
        <n v="59419.78"/>
        <n v="59886.58"/>
        <n v="60223.519999999997"/>
        <n v="61690.93"/>
        <n v="65856.740000000005"/>
        <n v="65963.37"/>
        <n v="66348.95"/>
        <n v="66541.05"/>
        <n v="67575.12"/>
        <n v="69775.75"/>
        <n v="70005.509999999995"/>
        <n v="70505.06"/>
        <n v="72684.44"/>
        <n v="73608.990000000005"/>
        <n v="76984.210000000006"/>
        <n v="79484.800000000003"/>
        <n v="13996.5"/>
        <n v="24852.9"/>
        <n v="25739.09"/>
        <n v="34886.01"/>
        <n v="41059.64"/>
        <n v="43111.41"/>
        <n v="43386.07"/>
        <n v="47861.93"/>
        <n v="49597.08"/>
        <n v="49995.63"/>
        <n v="50278.89"/>
        <n v="51662.239999999998"/>
        <n v="53167.68"/>
        <n v="53412.32"/>
        <n v="54989.93"/>
        <n v="55479.62"/>
        <n v="57587"/>
        <n v="59243.46"/>
        <n v="59397.89"/>
        <n v="60638.38"/>
        <n v="61068.26"/>
        <n v="64927.19"/>
        <n v="65044.59"/>
        <n v="66773.83"/>
        <n v="68962.320000000007"/>
        <n v="70185.06"/>
        <n v="71511.08"/>
        <n v="75805.119999999995"/>
        <n v="76893.84"/>
        <n v="77460.070000000007"/>
        <n v="78092.95"/>
        <n v="78520.990000000005"/>
        <n v="22205.74"/>
        <n v="23821.72"/>
        <n v="25598.75"/>
        <n v="27964.6"/>
        <n v="31265.75"/>
        <n v="33601.839999999997"/>
        <n v="33987.269999999997"/>
        <n v="37713.230000000003"/>
        <n v="41232.89"/>
        <n v="44217.68"/>
        <n v="44559.43"/>
        <n v="45945.88"/>
        <n v="46033.73"/>
        <n v="47338.94"/>
        <n v="51317.33"/>
        <n v="55499.69"/>
        <n v="56683.32"/>
        <n v="58363.12"/>
        <n v="59593.56"/>
        <n v="59621.02"/>
        <n v="63493.599999999999"/>
        <n v="64147.86"/>
        <n v="65461.919999999998"/>
        <n v="65773.490000000005"/>
        <n v="66193.81"/>
        <n v="66291.67"/>
        <n v="66359.320000000007"/>
        <n v="67186.539999999994"/>
        <n v="70225.600000000006"/>
        <n v="71157.05"/>
        <n v="73174.19"/>
        <n v="73882.91"/>
        <n v="74024.61"/>
        <n v="74903.41"/>
        <n v="75524.78"/>
        <n v="77567.850000000006"/>
        <n v="17709.98"/>
        <n v="27508.41"/>
        <n v="34942.26"/>
        <n v="42898.21"/>
        <n v="45800.480000000003"/>
        <n v="46964.11"/>
        <n v="47160.53"/>
        <n v="47314.45"/>
        <n v="49742.83"/>
        <n v="51593.46"/>
        <n v="52340.1"/>
        <n v="52400.88"/>
        <n v="53041.77"/>
        <n v="56216.57"/>
        <n v="60879.48"/>
        <n v="62378.05"/>
        <n v="63649.04"/>
        <n v="63764.28"/>
        <n v="64021.55"/>
        <n v="64447.77"/>
        <n v="65816.38"/>
        <n v="66217.31"/>
        <n v="66522.789999999994"/>
        <n v="67866.95"/>
        <n v="68737.75"/>
        <n v="69805.7"/>
        <n v="73392.28"/>
        <n v="75509.61"/>
        <n v="76435.3"/>
        <n v="76560.59"/>
        <n v="19991.72"/>
        <n v="20856.54"/>
        <n v="24078.93"/>
        <n v="31343.39"/>
        <n v="32689.040000000001"/>
        <n v="35349.26"/>
        <n v="36037.33"/>
        <n v="36497.22"/>
        <n v="36834.04"/>
        <n v="38745.29"/>
        <n v="40159.199999999997"/>
        <n v="42581.23"/>
        <n v="46653.75"/>
        <n v="47682.28"/>
        <n v="49111.47"/>
        <n v="49942.66"/>
        <n v="50723.67"/>
        <n v="56637.59"/>
        <n v="56782.18"/>
        <n v="57844.959999999999"/>
        <n v="61004.51"/>
        <n v="61428.18"/>
        <n v="61652.53"/>
        <n v="61757.120000000003"/>
        <n v="63071.34"/>
        <n v="63336.85"/>
        <n v="65496.78"/>
        <n v="67132.460000000006"/>
        <n v="67781.31"/>
        <n v="68519.960000000006"/>
        <n v="68877.02"/>
        <n v="70575.600000000006"/>
        <n v="70582.55"/>
        <n v="71055.22"/>
        <n v="72196.289999999994"/>
        <n v="73884.479999999996"/>
        <n v="74445.179999999993"/>
        <n v="23936.86"/>
        <n v="26130.93"/>
        <n v="37334.78"/>
        <n v="42078.89"/>
        <n v="46403.18"/>
        <n v="47575.44"/>
        <n v="50671.6"/>
        <n v="50711.68"/>
        <n v="51315.38"/>
        <n v="51691.55"/>
        <n v="51847.26"/>
        <n v="52079.18"/>
        <n v="52723.34"/>
        <n v="54520.14"/>
        <n v="55353.41"/>
        <n v="55358.879999999997"/>
        <n v="56681.65"/>
        <n v="57806.03"/>
        <n v="57887.64"/>
        <n v="61009.1"/>
        <n v="62491.01"/>
        <n v="64235.51"/>
        <n v="64775.1"/>
        <n v="65180.97"/>
        <n v="67307.429999999993"/>
        <n v="67744.56"/>
        <n v="67938.77"/>
        <n v="70232.95"/>
        <n v="73104.47"/>
        <n v="73474.820000000007"/>
        <n v="73687.5"/>
        <n v="75044.350000000006"/>
        <n v="75180.2"/>
        <n v="76408.19"/>
        <n v="77988.710000000006"/>
        <n v="78119.5"/>
        <n v="18368.57"/>
        <n v="22473.08"/>
        <n v="28275.48"/>
        <n v="29398.61"/>
        <n v="31087.54"/>
        <n v="31998.720000000001"/>
        <n v="32593.59"/>
        <n v="35466.800000000003"/>
        <n v="37212.54"/>
        <n v="41229.160000000003"/>
        <n v="47169.14"/>
        <n v="50971.73"/>
        <n v="53012.94"/>
        <n v="53817.02"/>
        <n v="55787.58"/>
        <n v="57330.43"/>
        <n v="57737.51"/>
        <n v="58348.41"/>
        <n v="58638.75"/>
        <n v="58849.77"/>
        <n v="59240.24"/>
        <n v="60583.02"/>
        <n v="60803"/>
        <n v="61628.72"/>
        <n v="63001.03"/>
        <n v="63394.41"/>
        <n v="64045.93"/>
        <n v="64238.71"/>
        <n v="65882.81"/>
        <n v="66050.63"/>
        <n v="66262.59"/>
        <n v="66744.649999999994"/>
        <n v="67686.16"/>
        <n v="68033.539999999994"/>
        <n v="68211.350000000006"/>
        <n v="68305.91"/>
        <n v="68717"/>
        <n v="68863.95"/>
        <n v="70510.59"/>
        <n v="70592.81"/>
        <n v="70701.31"/>
        <n v="71136.490000000005"/>
        <n v="71222.399999999994"/>
        <n v="72948.759999999995"/>
        <n v="73207.149999999994"/>
        <n v="73234.87"/>
        <n v="73600.28"/>
        <n v="75254.880000000005"/>
        <n v="75687.460000000006"/>
        <n v="76368.31"/>
        <n v="25371.52"/>
        <n v="25603.93"/>
        <n v="43313.73"/>
        <n v="47638.3"/>
        <n v="48347.64"/>
        <n v="48758.92"/>
        <n v="48913.07"/>
        <n v="48918.55"/>
        <n v="50439.49"/>
        <n v="51473.279999999999"/>
        <n v="53898.89"/>
        <n v="54773.99"/>
        <n v="54875.95"/>
        <n v="55316.97"/>
        <n v="57009.760000000002"/>
        <n v="58114.3"/>
        <n v="58337.18"/>
        <n v="60015.57"/>
        <n v="60803.37"/>
        <n v="61383.79"/>
        <n v="61833.9"/>
        <n v="62463.7"/>
        <n v="62790.96"/>
        <n v="63006.14"/>
        <n v="63060.55"/>
        <n v="63551.67"/>
        <n v="63966.720000000001"/>
        <n v="65826.53"/>
        <n v="66629.61"/>
        <n v="67714.820000000007"/>
        <n v="68016.899999999994"/>
        <n v="69285.69"/>
        <n v="69476.42"/>
        <n v="70495.64"/>
        <n v="72423.97"/>
        <n v="72524.86"/>
        <n v="73347.67"/>
        <n v="73889.990000000005"/>
        <n v="74166.240000000005"/>
        <n v="32536.98"/>
        <n v="32708.94"/>
        <n v="33553.9"/>
        <n v="35764.49"/>
        <n v="40182.839999999997"/>
        <n v="42696.67"/>
        <n v="42760.22"/>
        <n v="43241.19"/>
        <n v="44275.13"/>
        <n v="44893.71"/>
        <n v="46737.34"/>
        <n v="47997.75"/>
        <n v="50038.65"/>
        <n v="51816.27"/>
        <n v="52802.58"/>
        <n v="54045.39"/>
        <n v="54324.73"/>
        <n v="56379.3"/>
        <n v="57260.41"/>
        <n v="58543.94"/>
        <n v="58909.36"/>
        <n v="60641.09"/>
        <n v="62109.8"/>
        <n v="62238.58"/>
        <n v="63107.88"/>
        <n v="63115.34"/>
        <n v="64654.66"/>
        <n v="65756.36"/>
        <n v="66691.23"/>
        <n v="67050.16"/>
        <n v="67432.490000000005"/>
        <n v="69456.83"/>
        <n v="70179.11"/>
        <n v="70547.16"/>
        <n v="70783.94"/>
        <n v="72330.570000000007"/>
        <n v="73941.91"/>
        <n v="75769.820000000007"/>
        <n v="77220.42"/>
        <n v="19345.36"/>
        <n v="22456.04"/>
        <n v="28210.03"/>
        <n v="30976"/>
        <n v="40243.82"/>
        <n v="44078.239999999998"/>
        <n v="47447.89"/>
        <n v="48554.45"/>
        <n v="49325.48"/>
        <n v="49822.78"/>
        <n v="51163.14"/>
        <n v="51772.58"/>
        <n v="52686.47"/>
        <n v="53852.85"/>
        <n v="54541.56"/>
        <n v="55368.67"/>
        <n v="56369.74"/>
        <n v="60805.93"/>
        <n v="61270.14"/>
        <n v="61275.18"/>
        <n v="61467.33"/>
        <n v="61771.9"/>
        <n v="61922.06"/>
        <n v="62060.11"/>
        <n v="62330.75"/>
        <n v="62667.51"/>
        <n v="62669.59"/>
        <n v="64902.47"/>
        <n v="65186.58"/>
        <n v="65899.679999999993"/>
        <n v="66412.039999999994"/>
        <n v="66431.87"/>
        <n v="66574"/>
        <n v="66699.12"/>
        <n v="67384.31"/>
        <n v="68448.94"/>
        <n v="69869.66"/>
        <n v="71296.67"/>
        <n v="72042.850000000006"/>
        <n v="72707.87"/>
        <n v="75560.649999999994"/>
        <n v="76480.160000000003"/>
        <n v="77143.61"/>
        <n v="15879.1"/>
        <n v="31092.93"/>
        <n v="41097.17"/>
        <n v="43299.63"/>
        <n v="43778.879999999997"/>
        <n v="43870.51"/>
        <n v="47357.39"/>
        <n v="48246.6"/>
        <n v="48335.199999999997"/>
        <n v="50216.01"/>
        <n v="51119.93"/>
        <n v="51510.18"/>
        <n v="51633.34"/>
        <n v="52140.04"/>
        <n v="54429.17"/>
        <n v="55424.24"/>
        <n v="57846.68"/>
        <n v="60151.77"/>
        <n v="61067.58"/>
        <n v="61601.05"/>
        <n v="61608.23"/>
        <n v="61610.05"/>
        <n v="62204.93"/>
        <n v="62430.55"/>
        <n v="62772.42"/>
        <n v="62792.43"/>
        <n v="63924.82"/>
        <n v="63936.5"/>
        <n v="65499.93"/>
        <n v="65883.39"/>
        <n v="66572.39"/>
        <n v="67113.460000000006"/>
        <n v="68324.479999999996"/>
        <n v="69481.850000000006"/>
        <n v="69562.460000000006"/>
        <n v="70012.83"/>
        <n v="72272.899999999994"/>
        <n v="72683.350000000006"/>
        <n v="25686.34"/>
        <n v="28387.42"/>
        <n v="29359.200000000001"/>
        <n v="33147.19"/>
        <n v="33502.57"/>
        <n v="38349.78"/>
        <n v="39552.49"/>
        <n v="42042.95"/>
        <n v="46160.63"/>
        <n v="49457.48"/>
        <n v="49911.25"/>
        <n v="51812.71"/>
        <n v="51900.03"/>
        <n v="52178.98"/>
        <n v="53767.12"/>
        <n v="55187.85"/>
        <n v="56729.78"/>
        <n v="56735.83"/>
        <n v="56974.51"/>
        <n v="57669.41"/>
        <n v="57756.89"/>
        <n v="58037.66"/>
        <n v="58235.21"/>
        <n v="58287.86"/>
        <n v="58342.63"/>
        <n v="58443.99"/>
        <n v="58996.56"/>
        <n v="59047.91"/>
        <n v="59340.99"/>
        <n v="60248.97"/>
        <n v="60283.47"/>
        <n v="60953.93"/>
        <n v="61117.5"/>
        <n v="61227.59"/>
        <n v="61840.26"/>
        <n v="62161.26"/>
        <n v="62318.38"/>
        <n v="62572.88"/>
        <n v="64122.36"/>
        <n v="64698.58"/>
        <n v="64929.61"/>
        <n v="65704.789999999994"/>
        <n v="65834.97"/>
        <n v="66027.31"/>
        <n v="66176.97"/>
        <n v="66269.490000000005"/>
        <n v="66636.84"/>
        <n v="67479.62"/>
        <n v="68094.850000000006"/>
        <n v="68441.850000000006"/>
        <n v="68614.98"/>
        <n v="69710.509999999995"/>
        <n v="70889.679999999993"/>
        <n v="72270.880000000005"/>
        <n v="73049.3"/>
        <n v="73413.87"/>
        <n v="74159.69"/>
        <n v="74430.080000000002"/>
        <n v="74535.94"/>
        <n v="74780.740000000005"/>
        <n v="18819.34"/>
        <n v="33258.089999999997"/>
        <n v="34191.129999999997"/>
        <n v="39809.69"/>
        <n v="39840.550000000003"/>
        <n v="41629.86"/>
        <n v="42251.59"/>
        <n v="50356.06"/>
        <n v="51013.37"/>
        <n v="51824.01"/>
        <n v="52097.32"/>
        <n v="53441.69"/>
        <n v="54755.71"/>
        <n v="54952.42"/>
        <n v="55130.96"/>
        <n v="56984.09"/>
        <n v="57195.96"/>
        <n v="58776.67"/>
        <n v="59784.18"/>
        <n v="60372.639999999999"/>
        <n v="61039.13"/>
        <n v="61389.5"/>
        <n v="61806.31"/>
        <n v="62336.39"/>
        <n v="62475.99"/>
        <n v="63664.32"/>
        <n v="64802.33"/>
        <n v="66263.37"/>
        <n v="66784.81"/>
        <n v="68030.179999999993"/>
        <n v="68862"/>
        <n v="69438.039999999994"/>
        <n v="69758.31"/>
        <n v="70377.23"/>
        <n v="71384.570000000007"/>
        <n v="72188.899999999994"/>
        <n v="72209.990000000005"/>
        <n v="75265.960000000006"/>
        <n v="75535.14"/>
        <n v="27086.400000000001"/>
        <n v="32549.95"/>
        <n v="37345.24"/>
        <n v="41335.839999999997"/>
        <n v="41356.31"/>
        <n v="42838.29"/>
        <n v="47139.21"/>
        <n v="47510.42"/>
        <n v="50666.5"/>
        <n v="50760.23"/>
        <n v="50820.74"/>
        <n v="51015.11"/>
        <n v="51636.12"/>
        <n v="52462.04"/>
        <n v="53223.58"/>
        <n v="53431.35"/>
        <n v="53673.08"/>
        <n v="54787.37"/>
        <n v="54806.18"/>
        <n v="55764.43"/>
        <n v="55984.89"/>
        <n v="56113.37"/>
        <n v="56129.89"/>
        <n v="56759.48"/>
        <n v="56909.3"/>
        <n v="57032.36"/>
        <n v="57691.95"/>
        <n v="59683.16"/>
        <n v="59797.64"/>
        <n v="61161.29"/>
        <n v="61172.07"/>
        <n v="63109.74"/>
        <n v="63891.29"/>
        <n v="63965.16"/>
        <n v="66225.72"/>
        <n v="66345.100000000006"/>
        <n v="66504.160000000003"/>
        <n v="67080.94"/>
        <n v="67526.92"/>
        <n v="67633.440000000002"/>
        <n v="69428.73"/>
        <n v="69718.19"/>
        <n v="70324.800000000003"/>
        <n v="70410.11"/>
        <n v="71228.44"/>
        <n v="72203.960000000006"/>
        <n v="72325.91"/>
        <n v="73910.899999999994"/>
        <n v="33239.199999999997"/>
        <n v="35350.550000000003"/>
        <n v="38067.08"/>
        <n v="39723.97"/>
        <n v="39939.39"/>
        <n v="45593.93"/>
        <n v="48679.54"/>
        <n v="48867.67"/>
        <n v="49158.5"/>
        <n v="49309.14"/>
        <n v="51171.23"/>
        <n v="53922.43"/>
        <n v="55041.599999999999"/>
        <n v="56570.06"/>
        <n v="56725.47"/>
        <n v="56986.73"/>
        <n v="57014.84"/>
        <n v="57179.91"/>
        <n v="58526.04"/>
        <n v="58576.12"/>
        <n v="58996.12"/>
        <n v="59144.02"/>
        <n v="59967.19"/>
        <n v="59998.5"/>
        <n v="60188.38"/>
        <n v="60997.84"/>
        <n v="61142.33"/>
        <n v="62927.96"/>
        <n v="63126.96"/>
        <n v="63497.62"/>
        <n v="63528.800000000003"/>
        <n v="63727.5"/>
        <n v="64008.55"/>
        <n v="64828"/>
        <n v="65172.22"/>
        <n v="65620.25"/>
        <n v="65653.47"/>
        <n v="66025.11"/>
        <n v="66107.839999999997"/>
        <n v="66198.66"/>
        <n v="66929.03"/>
        <n v="67033.34"/>
        <n v="67301.39"/>
        <n v="67669.06"/>
        <n v="67990.84"/>
        <n v="69874.179999999993"/>
        <n v="71727.509999999995"/>
        <n v="72154.679999999993"/>
        <n v="28019.09"/>
        <n v="34191.230000000003"/>
        <n v="38817.4"/>
        <n v="39193.449999999997"/>
        <n v="40763.129999999997"/>
        <n v="47708.42"/>
        <n v="48098.86"/>
        <n v="48761.14"/>
        <n v="51409.45"/>
        <n v="52261.73"/>
        <n v="53042.51"/>
        <n v="54774.77"/>
        <n v="55677.120000000003"/>
        <n v="55901.120000000003"/>
        <n v="60082.66"/>
        <n v="61625.87"/>
        <n v="63274.879999999997"/>
        <n v="63296.87"/>
        <n v="63429.18"/>
        <n v="63976.44"/>
        <n v="64287.78"/>
        <n v="64410.8"/>
        <n v="65227.79"/>
        <n v="66200.960000000006"/>
        <n v="66265.34"/>
        <n v="66618.210000000006"/>
        <n v="66624.600000000006"/>
        <n v="66861.67"/>
        <n v="67240.25"/>
        <n v="67516.070000000007"/>
        <n v="68333.009999999995"/>
        <n v="69784.850000000006"/>
        <n v="71881.84"/>
        <n v="29875.8"/>
        <n v="35521.879999999997"/>
        <n v="46339.25"/>
        <n v="46974.15"/>
        <n v="47391.95"/>
        <n v="50055.33"/>
        <n v="51363.16"/>
        <n v="51512.66"/>
        <n v="51975.41"/>
        <n v="52968.22"/>
        <n v="53049.440000000002"/>
        <n v="55336.18"/>
        <n v="55411.06"/>
        <n v="56435.6"/>
        <n v="56593.8"/>
        <n v="56694.12"/>
        <n v="56791.75"/>
        <n v="58476.57"/>
        <n v="58820.160000000003"/>
        <n v="59785.94"/>
        <n v="60315.19"/>
        <n v="60845.55"/>
        <n v="61747.98"/>
        <n v="62053.37"/>
        <n v="62312.23"/>
        <n v="62729.4"/>
        <n v="63319.99"/>
        <n v="63373.7"/>
        <n v="63580.22"/>
        <n v="64188.5"/>
        <n v="64264.25"/>
        <n v="64395.85"/>
        <n v="66187.58"/>
        <n v="67279.06"/>
        <n v="68348.990000000005"/>
        <n v="68783.45"/>
        <n v="70203.740000000005"/>
        <n v="25408.21"/>
        <n v="33293.78"/>
        <n v="39699.129999999997"/>
        <n v="45959.86"/>
        <n v="46557.919999999998"/>
        <n v="46722.07"/>
        <n v="49850.52"/>
        <n v="50468.36"/>
        <n v="50506.44"/>
        <n v="52416.18"/>
        <n v="53058.91"/>
        <n v="55195.61"/>
        <n v="57519.64"/>
        <n v="58847.07"/>
        <n v="59106.12"/>
        <n v="60843.32"/>
        <n v="61005.87"/>
        <n v="63430.33"/>
        <n v="63879.72"/>
        <n v="64267.88"/>
        <n v="64631.22"/>
        <n v="65421.39"/>
        <n v="65791.17"/>
        <n v="66429.84"/>
        <n v="68357.960000000006"/>
        <n v="69112.84"/>
        <n v="69646.350000000006"/>
        <n v="32006.82"/>
        <n v="33951.629999999997"/>
        <n v="46422.76"/>
        <n v="47258.59"/>
        <n v="50337.93"/>
        <n v="51739.63"/>
        <n v="52252.91"/>
        <n v="52656.13"/>
        <n v="55015.08"/>
        <n v="56194.559999999998"/>
        <n v="57518.73"/>
        <n v="57545.56"/>
        <n v="58019.64"/>
        <n v="58151.87"/>
        <n v="58920.44"/>
        <n v="59550.05"/>
        <n v="60283.98"/>
        <n v="60514.05"/>
        <n v="62939.5"/>
        <n v="65280.160000000003"/>
        <n v="66873.899999999994"/>
        <n v="30227.98"/>
        <n v="31072.44"/>
        <n v="34127.21"/>
        <n v="39616"/>
        <n v="40135.06"/>
        <n v="40345.49"/>
        <n v="46780.09"/>
        <n v="51864.77"/>
        <n v="52182.23"/>
        <n v="52691.79"/>
        <n v="54106.21"/>
        <n v="55002.05"/>
        <n v="56457.01"/>
        <n v="56605.120000000003"/>
        <n v="58633.63"/>
        <n v="59761.56"/>
        <n v="61526.25"/>
        <n v="61617.98"/>
        <n v="64433.99"/>
        <n v="38427.660000000003"/>
        <n v="41851.379999999997"/>
        <n v="46179.97"/>
        <n v="48852.58"/>
        <n v="50950.239999999998"/>
        <n v="52011"/>
        <n v="56067.38"/>
        <n v="58953.01"/>
        <n v="59422.47"/>
        <n v="59677.64"/>
        <n v="60309.58"/>
        <n v="60465.72"/>
        <n v="60550.66"/>
        <n v="42162.9"/>
        <n v="48376.14"/>
        <n v="48537.18"/>
        <n v="50147.72"/>
        <n v="54725.87"/>
        <n v="60637.62"/>
        <n v="38609.199999999997"/>
        <n v="49544.41"/>
        <n v="50983.75"/>
        <n v="52563.22"/>
        <n v="55642.32"/>
        <n v="56884.74"/>
        <n v="40478.83"/>
        <n v="41920.79"/>
        <n v="44490.09"/>
        <n v="51049.47"/>
        <n v="52530.1"/>
        <n v="53309.61"/>
      </sharedItems>
    </cacheField>
    <cacheField name="Daily Internet Usage" numFmtId="0">
      <sharedItems containsSemiMixedTypes="0" containsString="0" containsNumber="1" minValue="104.78" maxValue="269.95999999999998" count="966">
        <n v="184.23"/>
        <n v="157.04"/>
        <n v="151.54"/>
        <n v="176.98"/>
        <n v="198.3"/>
        <n v="158.56"/>
        <n v="151.93"/>
        <n v="154.22999999999999"/>
        <n v="140.83000000000001"/>
        <n v="195.69"/>
        <n v="173.43"/>
        <n v="169.23"/>
        <n v="168.41"/>
        <n v="152.94"/>
        <n v="153.97999999999999"/>
        <n v="133.81"/>
        <n v="150.29"/>
        <n v="168.27"/>
        <n v="149.53"/>
        <n v="150.77000000000001"/>
        <n v="143.41999999999999"/>
        <n v="126.39"/>
        <n v="168.29"/>
        <n v="131.29"/>
        <n v="151.94"/>
        <n v="162.94999999999999"/>
        <n v="161.16"/>
        <n v="138.71"/>
        <n v="166.85"/>
        <n v="136.63999999999999"/>
        <n v="126.29"/>
        <n v="173.05"/>
        <n v="134.46"/>
        <n v="132.27000000000001"/>
        <n v="140.15"/>
        <n v="169.18"/>
        <n v="223.09"/>
        <n v="125.94"/>
        <n v="140.94999999999999"/>
        <n v="128"/>
        <n v="143.79"/>
        <n v="161.77000000000001"/>
        <n v="125.45"/>
        <n v="168"/>
        <n v="235.78"/>
        <n v="182.2"/>
        <n v="156.99"/>
        <n v="201.15"/>
        <n v="164.83"/>
        <n v="144.27000000000001"/>
        <n v="122.59"/>
        <n v="196.61"/>
        <n v="126.97"/>
        <n v="117.35"/>
        <n v="138.55000000000001"/>
        <n v="118.45"/>
        <n v="176.7"/>
        <n v="172.83"/>
        <n v="188.56"/>
        <n v="129.22999999999999"/>
        <n v="138.35"/>
        <n v="174.55"/>
        <n v="121.57"/>
        <n v="120.37"/>
        <n v="195.07"/>
        <n v="244.91"/>
        <n v="122.04"/>
        <n v="161.29"/>
        <n v="130.41"/>
        <n v="162.05000000000001"/>
        <n v="153.12"/>
        <n v="185.85"/>
        <n v="162.43"/>
        <n v="175.37"/>
        <n v="146.44"/>
        <n v="142.22999999999999"/>
        <n v="207.18"/>
        <n v="118.27"/>
        <n v="122.45"/>
        <n v="113.7"/>
        <n v="194.44"/>
        <n v="216.01"/>
        <n v="140.38999999999999"/>
        <n v="119.65"/>
        <n v="132.71"/>
        <n v="199.25"/>
        <n v="246.29"/>
        <n v="124.58"/>
        <n v="133.19999999999999"/>
        <n v="139.02000000000001"/>
        <n v="193.15"/>
        <n v="176.52"/>
        <n v="139.32"/>
        <n v="113.8"/>
        <n v="110.57"/>
        <n v="119.86"/>
        <n v="122.02"/>
        <n v="110.84"/>
        <n v="258.62"/>
        <n v="129.31"/>
        <n v="129.16"/>
        <n v="114.85"/>
        <n v="117.33"/>
        <n v="150.83000000000001"/>
        <n v="118.1"/>
        <n v="132.38"/>
        <n v="128.94999999999999"/>
        <n v="243.37"/>
        <n v="182.11"/>
        <n v="135.24"/>
        <n v="131.76"/>
        <n v="132.07"/>
        <n v="158.22"/>
        <n v="208.21"/>
        <n v="159.77000000000001"/>
        <n v="136.21"/>
        <n v="139.34"/>
        <n v="204.4"/>
        <n v="113.12"/>
        <n v="115.35"/>
        <n v="159.69"/>
        <n v="222.11"/>
        <n v="123.13"/>
        <n v="135.66999999999999"/>
        <n v="137.43"/>
        <n v="176.78"/>
        <n v="179.04"/>
        <n v="124.44"/>
        <n v="121.81"/>
        <n v="167.86"/>
        <n v="170.04"/>
        <n v="127.83"/>
        <n v="109.98"/>
        <n v="165.52"/>
        <n v="115.26"/>
        <n v="168.92"/>
        <n v="144.71"/>
        <n v="119.3"/>
        <n v="199.79"/>
        <n v="130.86000000000001"/>
        <n v="112.72"/>
        <n v="123.64"/>
        <n v="258.06"/>
        <n v="123.86"/>
        <n v="254.59"/>
        <n v="258.26"/>
        <n v="233.36"/>
        <n v="107.56"/>
        <n v="115.6"/>
        <n v="253.48"/>
        <n v="119.93"/>
        <n v="119.32"/>
        <n v="124.85"/>
        <n v="152.24"/>
        <n v="222.63"/>
        <n v="196.17"/>
        <n v="158.80000000000001"/>
        <n v="123.22"/>
        <n v="129.01"/>
        <n v="108.18"/>
        <n v="130.84"/>
        <n v="108.25"/>
        <n v="107.92"/>
        <n v="133.9"/>
        <n v="151.47"/>
        <n v="150.79"/>
        <n v="105.63"/>
        <n v="151.72"/>
        <n v="152.86000000000001"/>
        <n v="124.67"/>
        <n v="185.47"/>
        <n v="118.16"/>
        <n v="152.49"/>
        <n v="177.46"/>
        <n v="182.65"/>
        <n v="193.58"/>
        <n v="111.71"/>
        <n v="206.98"/>
        <n v="113.69"/>
        <n v="146.13"/>
        <n v="191.17"/>
        <n v="137.24"/>
        <n v="119.03"/>
        <n v="220.48"/>
        <n v="141.22"/>
        <n v="134.41999999999999"/>
        <n v="191.26"/>
        <n v="150.84"/>
        <n v="165.62"/>
        <n v="109.22"/>
        <n v="109.04"/>
        <n v="105.69"/>
        <n v="105"/>
        <n v="108.85"/>
        <n v="141.88999999999999"/>
        <n v="106.04"/>
        <n v="125.22"/>
        <n v="107.19"/>
        <n v="127.07"/>
        <n v="115.37"/>
        <n v="234.26"/>
        <n v="125.12"/>
        <n v="124.38"/>
        <n v="251.08"/>
        <n v="216"/>
        <n v="217.68"/>
        <n v="218.22"/>
        <n v="127.2"/>
        <n v="255.07"/>
        <n v="122.31"/>
        <n v="148.93"/>
        <n v="129.25"/>
        <n v="165.56"/>
        <n v="167.07"/>
        <n v="105.04"/>
        <n v="119.27"/>
        <n v="249.45"/>
        <n v="121.28"/>
        <n v="244.4"/>
        <n v="120.95"/>
        <n v="163.47999999999999"/>
        <n v="198.72"/>
        <n v="127.65"/>
        <n v="128.16"/>
        <n v="127.11"/>
        <n v="138.46"/>
        <n v="210.87"/>
        <n v="155.80000000000001"/>
        <n v="192.6"/>
        <n v="123.8"/>
        <n v="132.66"/>
        <n v="160.49"/>
        <n v="108.17"/>
        <n v="104.78"/>
        <n v="106.96"/>
        <n v="114.53"/>
        <n v="128.97999999999999"/>
        <n v="110.66"/>
        <n v="145.97999999999999"/>
        <n v="113.75"/>
        <n v="171.07"/>
        <n v="112.19"/>
        <n v="133.41999999999999"/>
        <n v="136.18"/>
        <n v="120.75"/>
        <n v="141.36000000000001"/>
        <n v="150.99"/>
        <n v="158.81"/>
        <n v="247.05"/>
        <n v="129.80000000000001"/>
        <n v="215.18"/>
        <n v="139.41999999999999"/>
        <n v="231.48"/>
        <n v="164.02"/>
        <n v="190.71"/>
        <n v="171.54"/>
        <n v="156.36000000000001"/>
        <n v="125.46"/>
        <n v="144.69"/>
        <n v="109.34"/>
        <n v="121.24"/>
        <n v="120.63"/>
        <n v="105.15"/>
        <n v="115.79"/>
        <n v="108.16"/>
        <n v="269.95999999999998"/>
        <n v="123.25"/>
        <n v="160.74"/>
        <n v="250.03"/>
        <n v="240.95"/>
        <n v="248.16"/>
        <n v="142.66999999999999"/>
        <n v="143.13"/>
        <n v="110.93"/>
        <n v="232.54"/>
        <n v="121.07"/>
        <n v="156.30000000000001"/>
        <n v="255.61"/>
        <n v="225.47"/>
        <n v="167.22"/>
        <n v="194.95"/>
        <n v="187.53"/>
        <n v="149.21"/>
        <n v="154.97"/>
        <n v="210.6"/>
        <n v="165.27"/>
        <n v="202.7"/>
        <n v="135.47999999999999"/>
        <n v="135.51"/>
        <n v="134.6"/>
        <n v="125.65"/>
        <n v="172.58"/>
        <n v="128.47999999999999"/>
        <n v="117.3"/>
        <n v="108.15"/>
        <n v="171.72"/>
        <n v="126.11"/>
        <n v="261.02"/>
        <n v="216.5"/>
        <n v="151.25"/>
        <n v="144.53"/>
        <n v="105.22"/>
        <n v="198.13"/>
        <n v="113.53"/>
        <n v="213.96"/>
        <n v="194.23"/>
        <n v="200.23"/>
        <n v="116.27"/>
        <n v="125.85"/>
        <n v="229.22"/>
        <n v="190.95"/>
        <n v="123.62"/>
        <n v="158.41999999999999"/>
        <n v="188.27"/>
        <n v="229.12"/>
        <n v="187.76"/>
        <n v="229.19"/>
        <n v="219.55"/>
        <n v="214.33"/>
        <n v="220.05"/>
        <n v="227.73"/>
        <n v="198.32"/>
        <n v="214.42"/>
        <n v="160.03"/>
        <n v="162.08000000000001"/>
        <n v="125.11"/>
        <n v="126.95"/>
        <n v="111.59"/>
        <n v="209.91"/>
        <n v="110.68"/>
        <n v="108.03"/>
        <n v="142.81"/>
        <n v="151.18"/>
        <n v="154"/>
        <n v="147.63999999999999"/>
        <n v="128.62"/>
        <n v="248.19"/>
        <n v="235.01"/>
        <n v="152.36000000000001"/>
        <n v="138.87"/>
        <n v="209.64"/>
        <n v="247.9"/>
        <n v="226.11"/>
        <n v="221.18"/>
        <n v="241.5"/>
        <n v="249.81"/>
        <n v="225"/>
        <n v="136.59"/>
        <n v="201.29"/>
        <n v="153.16999999999999"/>
        <n v="221.94"/>
        <n v="159.46"/>
        <n v="136.85"/>
        <n v="170.49"/>
        <n v="203.9"/>
        <n v="145.96"/>
        <n v="125.27"/>
        <n v="108.7"/>
        <n v="140.66999999999999"/>
        <n v="184.98"/>
        <n v="134.88"/>
        <n v="190.05"/>
        <n v="137.28"/>
        <n v="230.91"/>
        <n v="105.71"/>
        <n v="109"/>
        <n v="154.75"/>
        <n v="244.55"/>
        <n v="138.68"/>
        <n v="252.07"/>
        <n v="123.08"/>
        <n v="259.76"/>
        <n v="115.91"/>
        <n v="135.25"/>
        <n v="116.19"/>
        <n v="130.83000000000001"/>
        <n v="225.23"/>
        <n v="244.23"/>
        <n v="163.38"/>
        <n v="175.14"/>
        <n v="146.19"/>
        <n v="149.80000000000001"/>
        <n v="231.28"/>
        <n v="140.77000000000001"/>
        <n v="231.21"/>
        <n v="143.94"/>
        <n v="129.41"/>
        <n v="124.34"/>
        <n v="109.29"/>
        <n v="108.1"/>
        <n v="224.01"/>
        <n v="105.94"/>
        <n v="105.86"/>
        <n v="231.95"/>
        <n v="181.02"/>
        <n v="253.17"/>
        <n v="222.26"/>
        <n v="123.72"/>
        <n v="180.77"/>
        <n v="254.57"/>
        <n v="136.99"/>
        <n v="130.4"/>
        <n v="112.52"/>
        <n v="111.8"/>
        <n v="211.56"/>
        <n v="230.87"/>
        <n v="161.41999999999999"/>
        <n v="246.44"/>
        <n v="246.72"/>
        <n v="224.23"/>
        <n v="213.36"/>
        <n v="132.63"/>
        <n v="233.56"/>
        <n v="223.93"/>
        <n v="221.79"/>
        <n v="178.51"/>
        <n v="154.74"/>
        <n v="216.57"/>
        <n v="166.19"/>
        <n v="179.58"/>
        <n v="231.87"/>
        <n v="154.02000000000001"/>
        <n v="120.12"/>
        <n v="195.91"/>
        <n v="118.39"/>
        <n v="123.71"/>
        <n v="145.85"/>
        <n v="225.24"/>
        <n v="110.25"/>
        <n v="140.46"/>
        <n v="241.8"/>
        <n v="125.2"/>
        <n v="111.02"/>
        <n v="132.55000000000001"/>
        <n v="127.01"/>
        <n v="198.24"/>
        <n v="221.98"/>
        <n v="123.51"/>
        <n v="169.1"/>
        <n v="132.31"/>
        <n v="172.57"/>
        <n v="137.63"/>
        <n v="239.94"/>
        <n v="209.93"/>
        <n v="117.66"/>
        <n v="233.04"/>
        <n v="239.32"/>
        <n v="212.92"/>
        <n v="222.08"/>
        <n v="234.64"/>
        <n v="194.56"/>
        <n v="218.97"/>
        <n v="204.56"/>
        <n v="235.56"/>
        <n v="135.72"/>
        <n v="194.62"/>
        <n v="192.57"/>
        <n v="156.97"/>
        <n v="222.91"/>
        <n v="167.42"/>
        <n v="230.52"/>
        <n v="222.25"/>
        <n v="224.9"/>
        <n v="212.59"/>
        <n v="217.79"/>
        <n v="159.24"/>
        <n v="200.55"/>
        <n v="150.61000000000001"/>
        <n v="163.99"/>
        <n v="176.73"/>
        <n v="156.11000000000001"/>
        <n v="159.6"/>
        <n v="106.86"/>
        <n v="158.03"/>
        <n v="127.37"/>
        <n v="108.27"/>
        <n v="133.18"/>
        <n v="149.25"/>
        <n v="218.8"/>
        <n v="267.01"/>
        <n v="138.52000000000001"/>
        <n v="236.29"/>
        <n v="109.77"/>
        <n v="127.56"/>
        <n v="120.06"/>
        <n v="158.29"/>
        <n v="216.87"/>
        <n v="226.54"/>
        <n v="231.07"/>
        <n v="256.08999999999997"/>
        <n v="128.37"/>
        <n v="119.47"/>
        <n v="127.82"/>
        <n v="184.03"/>
        <n v="249.54"/>
        <n v="236.87"/>
        <n v="223.16"/>
        <n v="250.2"/>
        <n v="238.58"/>
        <n v="219.91"/>
        <n v="237.39"/>
        <n v="243.61"/>
        <n v="229.99"/>
        <n v="227.56"/>
        <n v="172.1"/>
        <n v="144.62"/>
        <n v="225.58"/>
        <n v="195.31"/>
        <n v="131.72"/>
        <n v="119.2"/>
        <n v="114.69"/>
        <n v="255.57"/>
        <n v="174.88"/>
        <n v="109.07"/>
        <n v="162.03"/>
        <n v="131.55000000000001"/>
        <n v="111.63"/>
        <n v="111.94"/>
        <n v="149.79"/>
        <n v="132.08000000000001"/>
        <n v="232.78"/>
        <n v="153.01"/>
        <n v="171.23"/>
        <n v="245.5"/>
        <n v="230.36"/>
        <n v="245.78"/>
        <n v="118.6"/>
        <n v="239.76"/>
        <n v="214.38"/>
        <n v="246.06"/>
        <n v="198.56"/>
        <n v="254.94"/>
        <n v="208.23"/>
        <n v="192.93"/>
        <n v="236.08"/>
        <n v="207.87"/>
        <n v="135.31"/>
        <n v="212.88"/>
        <n v="211.65"/>
        <n v="221.53"/>
        <n v="230.14"/>
        <n v="230.95"/>
        <n v="167.26"/>
        <n v="227.53"/>
        <n v="191.82"/>
        <n v="187.03"/>
        <n v="180.42"/>
        <n v="154.93"/>
        <n v="124.54"/>
        <n v="143.56"/>
        <n v="142.21"/>
        <n v="210.53"/>
        <n v="145.47999999999999"/>
        <n v="254.05"/>
        <n v="124.61"/>
        <n v="250.11"/>
        <n v="254.34"/>
        <n v="208.36"/>
        <n v="238.99"/>
        <n v="248.23"/>
        <n v="150.80000000000001"/>
        <n v="197.15"/>
        <n v="230.9"/>
        <n v="250.35"/>
        <n v="236.72"/>
        <n v="214.53"/>
        <n v="128.16999999999999"/>
        <n v="234.72"/>
        <n v="228.76"/>
        <n v="222.77"/>
        <n v="204.02"/>
        <n v="222.35"/>
        <n v="126.44"/>
        <n v="215.04"/>
        <n v="240.63"/>
        <n v="190.75"/>
        <n v="247.31"/>
        <n v="151.12"/>
        <n v="135.08000000000001"/>
        <n v="238.45"/>
        <n v="219.49"/>
        <n v="194.37"/>
        <n v="228.03"/>
        <n v="203.44"/>
        <n v="198.86"/>
        <n v="197.66"/>
        <n v="195.54"/>
        <n v="136.4"/>
        <n v="120.49"/>
        <n v="233.93"/>
        <n v="147.75"/>
        <n v="211.87"/>
        <n v="261.52"/>
        <n v="194.83"/>
        <n v="145.72999999999999"/>
        <n v="177.78"/>
        <n v="162.44"/>
        <n v="200.22"/>
        <n v="116.53"/>
        <n v="256.39999999999998"/>
        <n v="234.81"/>
        <n v="224.07"/>
        <n v="120.85"/>
        <n v="195.93"/>
        <n v="250.32"/>
        <n v="178.92"/>
        <n v="231.42"/>
        <n v="210.23"/>
        <n v="192.85"/>
        <n v="235.29"/>
        <n v="230.18"/>
        <n v="238.1"/>
        <n v="186.48"/>
        <n v="170.9"/>
        <n v="147.91999999999999"/>
        <n v="231.59"/>
        <n v="198.11"/>
        <n v="234.75"/>
        <n v="215.29"/>
        <n v="209.72"/>
        <n v="202.9"/>
        <n v="208.02"/>
        <n v="210.54"/>
        <n v="221.21"/>
        <n v="166.29"/>
        <n v="129.33000000000001"/>
        <n v="141.34"/>
        <n v="250.36"/>
        <n v="245.76"/>
        <n v="133.16999999999999"/>
        <n v="167.87"/>
        <n v="121.05"/>
        <n v="231.85"/>
        <n v="244.87"/>
        <n v="148.19"/>
        <n v="154.77000000000001"/>
        <n v="116.38"/>
        <n v="210.27"/>
        <n v="219.72"/>
        <n v="244.34"/>
        <n v="232.21"/>
        <n v="254.65"/>
        <n v="210.26"/>
        <n v="251"/>
        <n v="256.39"/>
        <n v="199.4"/>
        <n v="193.6"/>
        <n v="235.97"/>
        <n v="236.96"/>
        <n v="249.99"/>
        <n v="240.64"/>
        <n v="222.72"/>
        <n v="139.01"/>
        <n v="235.28"/>
        <n v="219.79"/>
        <n v="238.43"/>
        <n v="230.93"/>
        <n v="182.84"/>
        <n v="236.64"/>
        <n v="233.65"/>
        <n v="190.25"/>
        <n v="208.76"/>
        <n v="212.3"/>
        <n v="179.82"/>
        <n v="228.94"/>
        <n v="205.84"/>
        <n v="242.59"/>
        <n v="214.74"/>
        <n v="214.08"/>
        <n v="177.55"/>
        <n v="196.23"/>
        <n v="193.77"/>
        <n v="186.37"/>
        <n v="226.45"/>
        <n v="224.98"/>
        <n v="171.62"/>
        <n v="201.26"/>
        <n v="214.06"/>
        <n v="190.84"/>
        <n v="199.08"/>
        <n v="184.1"/>
        <n v="183.85"/>
        <n v="166.86"/>
        <n v="135.18"/>
        <n v="129.88"/>
        <n v="117.75"/>
        <n v="153.76"/>
        <n v="123.91"/>
        <n v="116.07"/>
        <n v="241.38"/>
        <n v="252.6"/>
        <n v="204.27"/>
        <n v="163"/>
        <n v="133.99"/>
        <n v="144.77000000000001"/>
        <n v="170.13"/>
        <n v="238.06"/>
        <n v="160.33000000000001"/>
        <n v="231.91"/>
        <n v="223.2"/>
        <n v="252.36"/>
        <n v="204.52"/>
        <n v="178.69"/>
        <n v="201.58"/>
        <n v="224.58"/>
        <n v="187.36"/>
        <n v="228.81"/>
        <n v="207.44"/>
        <n v="224.44"/>
        <n v="240.09"/>
        <n v="164.63"/>
        <n v="213.75"/>
        <n v="221.51"/>
        <n v="225.02"/>
        <n v="224.82"/>
        <n v="212.38"/>
        <n v="208.58"/>
        <n v="166.31"/>
        <n v="158.05000000000001"/>
        <n v="178.75"/>
        <n v="193.63"/>
        <n v="156.54"/>
        <n v="173.75"/>
        <n v="120.9"/>
        <n v="119.84"/>
        <n v="195.89"/>
        <n v="225.87"/>
        <n v="118.69"/>
        <n v="143.04"/>
        <n v="151.96"/>
        <n v="199.62"/>
        <n v="202.12"/>
        <n v="231.54"/>
        <n v="161.79"/>
        <n v="222.87"/>
        <n v="252.77"/>
        <n v="210.46"/>
        <n v="120.46"/>
        <n v="245.89"/>
        <n v="234.23"/>
        <n v="123.24"/>
        <n v="239.22"/>
        <n v="141.58000000000001"/>
        <n v="123.28"/>
        <n v="230.78"/>
        <n v="195.68"/>
        <n v="202.61"/>
        <n v="248.51"/>
        <n v="192.5"/>
        <n v="167.41"/>
        <n v="216.49"/>
        <n v="233.61"/>
        <n v="187.09"/>
        <n v="208.05"/>
        <n v="187.64"/>
        <n v="236.75"/>
        <n v="168.15"/>
        <n v="211.64"/>
        <n v="215.44"/>
        <n v="217.1"/>
        <n v="204.82"/>
        <n v="220.08"/>
        <n v="218.79"/>
        <n v="169.5"/>
        <n v="193.29"/>
        <n v="195.36"/>
        <n v="198.5"/>
        <n v="196.83"/>
        <n v="134.13999999999999"/>
        <n v="137.97"/>
        <n v="124.32"/>
        <n v="207.48"/>
        <n v="189.91"/>
        <n v="141.96"/>
        <n v="120.25"/>
        <n v="239.52"/>
        <n v="161.24"/>
        <n v="137.19999999999999"/>
        <n v="250"/>
        <n v="227.37"/>
        <n v="247.01"/>
        <n v="205.5"/>
        <n v="242.37"/>
        <n v="229.88"/>
        <n v="225.29"/>
        <n v="226.79"/>
        <n v="237.34"/>
        <n v="160.72999999999999"/>
        <n v="232.68"/>
        <n v="233.6"/>
        <n v="180.88"/>
        <n v="225.34"/>
        <n v="202.18"/>
        <n v="196.76"/>
        <n v="173.01"/>
        <n v="211.83"/>
        <n v="203.3"/>
        <n v="200.28"/>
        <n v="204.79"/>
        <n v="217.85"/>
        <n v="210.39"/>
        <n v="222.75"/>
        <n v="193.8"/>
        <n v="212.67"/>
        <n v="208.01"/>
        <n v="219.69"/>
        <n v="226.64"/>
        <n v="216.24"/>
        <n v="212.56"/>
        <n v="192.81"/>
        <n v="203.87"/>
        <n v="190.12"/>
        <n v="153.69"/>
        <n v="142.04"/>
        <n v="248.12"/>
        <n v="162.46"/>
        <n v="168.34"/>
        <n v="183.43"/>
        <n v="161.58000000000001"/>
        <n v="175.43"/>
        <n v="191.78"/>
        <n v="235.35"/>
        <n v="235.94"/>
        <n v="231.38"/>
        <n v="226.69"/>
        <n v="207.96"/>
        <n v="212.79"/>
        <n v="209.25"/>
        <n v="198.79"/>
        <n v="183.48"/>
        <n v="171.24"/>
        <n v="192.27"/>
        <n v="227.63"/>
        <n v="201.24"/>
        <n v="223.03"/>
        <n v="191.14"/>
        <n v="225.97"/>
        <n v="175.17"/>
        <n v="200.59"/>
        <n v="173.49"/>
        <n v="159.05000000000001"/>
        <n v="199.76"/>
        <n v="178.35"/>
        <n v="207.53"/>
        <n v="127.26"/>
        <n v="221.59"/>
        <n v="171.31"/>
        <n v="228.78"/>
        <n v="213.7"/>
        <n v="223.28"/>
        <n v="235.99"/>
        <n v="238.63"/>
        <n v="156.47999999999999"/>
        <n v="131.68"/>
        <n v="236.15"/>
        <n v="131.97999999999999"/>
        <n v="217.66"/>
        <n v="136.94"/>
        <n v="231.94"/>
        <n v="200.58"/>
        <n v="224.2"/>
        <n v="236.5"/>
        <n v="206.79"/>
        <n v="185.45"/>
        <n v="231.37"/>
        <n v="203.23"/>
        <n v="200.71"/>
        <n v="195.56"/>
        <n v="164.25"/>
        <n v="228.7"/>
        <n v="201.54"/>
        <n v="227.72"/>
        <n v="163.05000000000001"/>
        <n v="151.63"/>
        <n v="218.49"/>
        <n v="203.84"/>
        <n v="204.47"/>
        <n v="202.77"/>
        <n v="147.61000000000001"/>
        <n v="199.39"/>
        <n v="219.94"/>
        <n v="241.03"/>
        <n v="205.38"/>
        <n v="183.42"/>
        <n v="230.77"/>
        <n v="241.36"/>
        <n v="165.65"/>
        <n v="236.19"/>
        <n v="214.49"/>
        <n v="204.86"/>
        <n v="141.13"/>
        <n v="205.71"/>
        <n v="231.49"/>
        <n v="215.25"/>
        <n v="225.76"/>
        <n v="224.92"/>
        <n v="203.74"/>
        <n v="211.12"/>
        <n v="220.92"/>
        <n v="213.38"/>
        <n v="188.32"/>
        <n v="176.28"/>
        <n v="181.25"/>
        <n v="148.61000000000001"/>
        <n v="145.08000000000001"/>
        <n v="219.98"/>
        <n v="193.97"/>
        <n v="214.23"/>
        <n v="226.49"/>
        <n v="190.08"/>
        <n v="207.27"/>
        <n v="178.85"/>
        <n v="219.75"/>
        <n v="233.85"/>
        <n v="197.33"/>
        <n v="196.77"/>
        <n v="149.66999999999999"/>
        <n v="184.88"/>
        <n v="225.05"/>
        <n v="190.41"/>
        <n v="212.58"/>
        <n v="169.4"/>
        <n v="151.94999999999999"/>
        <n v="149.19999999999999"/>
        <n v="158.35"/>
        <n v="225.99"/>
        <n v="141.52000000000001"/>
        <n v="140.63999999999999"/>
        <n v="167.67"/>
        <n v="199.29"/>
        <n v="146.80000000000001"/>
        <n v="181.11"/>
        <n v="211.38"/>
        <n v="201.04"/>
        <n v="226.74"/>
        <n v="196.71"/>
        <n v="172.81"/>
        <n v="208.24"/>
        <n v="209.82"/>
        <n v="169.88"/>
        <n v="165.43"/>
        <n v="212.87"/>
        <n v="202.34"/>
        <n v="217.37"/>
        <n v="207.17"/>
        <n v="199.43"/>
        <n v="215.93"/>
        <n v="211.39"/>
        <n v="218.61"/>
        <n v="218.17"/>
        <n v="186.98"/>
        <n v="216.03"/>
        <n v="211.17"/>
        <n v="198.45"/>
        <n v="205.64"/>
        <n v="204.22"/>
        <n v="202.25"/>
        <n v="171.9"/>
        <n v="183.82"/>
        <n v="202.16"/>
        <n v="185.46"/>
        <n v="187.95"/>
        <n v="197.93"/>
        <n v="190.17"/>
        <n v="180.47"/>
        <n v="184.94"/>
      </sharedItems>
    </cacheField>
    <cacheField name="Ad Topic Line" numFmtId="0">
      <sharedItems/>
    </cacheField>
    <cacheField name="City" numFmtId="0">
      <sharedItems count="969">
        <s v="Klineside"/>
        <s v="Youngfort"/>
        <s v="Port Brenda"/>
        <s v="New Lucasburgh"/>
        <s v="Shelbyport"/>
        <s v="East Anthony"/>
        <s v="Olsonside"/>
        <s v="West Shannon"/>
        <s v="Penatown"/>
        <s v="Browntown"/>
        <s v="East Breannafurt"/>
        <s v="North Richardburgh"/>
        <s v="North Derekville"/>
        <s v="Destinyfurt"/>
        <s v="Bernardton"/>
        <s v="New Thomas"/>
        <s v="South George"/>
        <s v="Petersonfurt"/>
        <s v="New Marcusbury"/>
        <s v="Port Georgebury"/>
        <s v="Frankbury"/>
        <s v="North Andrew"/>
        <s v="Lake Ian"/>
        <s v="East Maureen"/>
        <s v="South Cynthiashire"/>
        <s v="Port Christopherborough"/>
        <s v="Roberttown"/>
        <s v="East Tylershire"/>
        <s v="Dustinmouth"/>
        <s v="Port Melissaberg"/>
        <s v="Vanessaview"/>
        <s v="Leahside"/>
        <s v="Perryburgh"/>
        <s v="Port Sherrystad"/>
        <s v="Timothymouth"/>
        <s v="Hernandezville"/>
        <s v="Port Jason"/>
        <s v="Bradyfurt"/>
        <s v="Mariahview"/>
        <s v="Jacquelineshire"/>
        <s v="South Tiffanyton"/>
        <s v="East Brettton"/>
        <s v="West Aprilport"/>
        <s v="Jacksonburgh"/>
        <s v="Michelleside"/>
        <s v="Lake Michellebury"/>
        <s v="Danielview"/>
        <s v="East Dana"/>
        <s v="South John"/>
        <s v="Alexanderfurt"/>
        <s v="Ericksonmouth"/>
        <s v="Ryanhaven"/>
        <s v="Charlenetown"/>
        <s v="Richardsonland"/>
        <s v="Kyleborough"/>
        <s v="Kristinfurt"/>
        <s v="Cameronberg"/>
        <s v="Lake Cassandraport"/>
        <s v="Robertsonburgh"/>
        <s v="South Cathyfurt"/>
        <s v="Andersonfurt"/>
        <s v="West Eduardotown"/>
        <s v="Melissachester"/>
        <s v="South Jessica"/>
        <s v="North Angelastad"/>
        <s v="Reyesfurt"/>
        <s v="West David"/>
        <s v="Davidview"/>
        <s v="Bethburgh"/>
        <s v="South Davidhaven"/>
        <s v="Evansville"/>
        <s v="South Adamhaven"/>
        <s v="Dianaville"/>
        <s v="East Michelleberg"/>
        <s v="West Randy"/>
        <s v="Tammymouth"/>
        <s v="Millerside"/>
        <s v="West Raymondmouth"/>
        <s v="South Margaret"/>
        <s v="Rogerburgh"/>
        <s v="Waltertown"/>
        <s v="Port Derekberg"/>
        <s v="East Rachelview"/>
        <s v="Kevinberg"/>
        <s v="South Peter"/>
        <s v="New Nancy"/>
        <s v="Port Jacquelinestad"/>
        <s v="New Angelview"/>
        <s v="South Lauraton"/>
        <s v="Port Michealburgh"/>
        <s v="East Jason"/>
        <s v="Port Juan"/>
        <s v="Lake Vanessa"/>
        <s v="South Alexisborough"/>
        <s v="Port Julie"/>
        <s v="Lake Charlottestad"/>
        <s v="West Brandonton"/>
        <s v="Amandafort"/>
        <s v="Katieport"/>
        <s v="Port Sarahshire"/>
        <s v="Blairborough"/>
        <s v="East Georgeside"/>
        <s v="East Shawn"/>
        <s v="Hendrixmouth"/>
        <s v="West Kevinfurt"/>
        <s v="Lisamouth"/>
        <s v="West Ricardo"/>
        <s v="Birdshire"/>
        <s v="New Christinatown"/>
        <s v="South Meghan"/>
        <s v="Port Jefferybury"/>
        <s v="Taylormouth"/>
        <s v="Jonathantown"/>
        <s v="Jeffreyburgh"/>
        <s v="Timothyport"/>
        <s v="Robertside"/>
        <s v="South Rebecca"/>
        <s v="Sarafurt"/>
        <s v="West Katiefurt"/>
        <s v="Burgessside"/>
        <s v="North Samantha"/>
        <s v="Chapmanmouth"/>
        <s v="Port Crystal"/>
        <s v="Port Michaelmouth"/>
        <s v="East Eric"/>
        <s v="Chaseshire"/>
        <s v="Matthewtown"/>
        <s v="Lopezberg"/>
        <s v="Brandymouth"/>
        <s v="South Johnnymouth"/>
        <s v="North Brittanyburgh"/>
        <s v="Guzmanland"/>
        <s v="Zacharyton"/>
        <s v="West Jane"/>
        <s v="New Michael"/>
        <s v="East Yvonnechester"/>
        <s v="Andersonchester"/>
        <s v="Amandahaven"/>
        <s v="North Randy"/>
        <s v="Reginamouth"/>
        <s v="Richardsonshire"/>
        <s v="New Rachel"/>
        <s v="Port Eugeneport"/>
        <s v="North Jenniferburgh"/>
        <s v="Lake Elizabethside"/>
        <s v="West Sydney"/>
        <s v="Colemanshire"/>
        <s v="Brandiland"/>
        <s v="Carterland"/>
        <s v="North Michael"/>
        <s v="Parkerhaven"/>
        <s v="West Christopher"/>
        <s v="Charlesport"/>
        <s v="Helenborough"/>
        <s v="Heatherberg"/>
        <s v="New Michaeltown"/>
        <s v="North Jeremyport"/>
        <s v="Isaacborough"/>
        <s v="Jonesshire"/>
        <s v="Greerport"/>
        <s v="North Debrashire"/>
        <s v="Williamsfort"/>
        <s v="Port Christina"/>
        <s v="Hansenland"/>
        <s v="Davidside"/>
        <s v="Huffmanchester"/>
        <s v="Port Joshuafort"/>
        <s v="Port Beth"/>
        <s v="East Brittanyville"/>
        <s v="Smithside"/>
        <s v="New Henry"/>
        <s v="Wrightview"/>
        <s v="Lake Jessica"/>
        <s v="Masseyshire"/>
        <s v="Lawsonshire"/>
        <s v="East Samanthashire"/>
        <s v="Lake Conniefurt"/>
        <s v="Stewartbury"/>
        <s v="Brittanyborough"/>
        <s v="East Barbara"/>
        <s v="Lake Deborahburgh"/>
        <s v="West Casey"/>
        <s v="South Adam"/>
        <s v="Millerfort"/>
        <s v="Robertfurt"/>
        <s v="New Darlene"/>
        <s v="New Hollyberg"/>
        <s v="Christinetown"/>
        <s v="North Katie"/>
        <s v="South Jackieberg"/>
        <s v="West Gabriellamouth"/>
        <s v="Jacobstad"/>
        <s v="Port Paultown"/>
        <s v="Port Aprilville"/>
        <s v="Port Lawrence"/>
        <s v="South Lisa"/>
        <s v="West Lindseybury"/>
        <s v="Josephberg"/>
        <s v="Brianfurt"/>
        <s v="New Julianberg"/>
        <s v="West Shaun"/>
        <s v="Sarahland"/>
        <s v="New Debbiestad"/>
        <s v="Amandaland"/>
        <s v="Mariebury"/>
        <s v="Sandraland"/>
        <s v="Lake Matthewland"/>
        <s v="Lake Faith"/>
        <s v="Port Katelynview"/>
        <s v="Hobbsbury"/>
        <s v="Alvaradoport"/>
        <s v="New Denisebury"/>
        <s v="Jessicahaven"/>
        <s v="Wilcoxport"/>
        <s v="Michaelshire"/>
        <s v="Mezaton"/>
        <s v="Lake Jose"/>
        <s v="Port Kevinborough"/>
        <s v="Lake Craigview"/>
        <s v="Crawfordfurt"/>
        <s v="Johnport"/>
        <s v="Port Douglasborough"/>
        <s v="North Kimberly"/>
        <s v="Suzannetown"/>
        <s v="Christopherport"/>
        <s v="North Cassie"/>
        <s v="Yangside"/>
        <s v="North Mercedes"/>
        <s v="Mataberg"/>
        <s v="Meyersstad"/>
        <s v="Christinehaven"/>
        <s v="West James"/>
        <s v="Lake Jennifer"/>
        <s v="Samanthaland"/>
        <s v="Hernandezside"/>
        <s v="East Jessefort"/>
        <s v="Robertstown"/>
        <s v="East Heatherside"/>
        <s v="East Michaelmouth"/>
        <s v="West Amanda"/>
        <s v="Townsendfurt"/>
        <s v="Phillipsbury"/>
        <s v="Port Dennis"/>
        <s v="Catherinefort"/>
        <s v="South Vincentchester"/>
        <s v="South Kyle"/>
        <s v="Erinton"/>
        <s v="South Jeanneport"/>
        <s v="Garrettborough"/>
        <s v="West Chloeborough"/>
        <s v="East Jennifer"/>
        <s v="Lake Jesus"/>
        <s v="Novaktown"/>
        <s v="Lake Hailey"/>
        <s v="Edwardmouth"/>
        <s v="New Williamville"/>
        <s v="Brendachester"/>
        <s v="Lake Amanda"/>
        <s v="Loriville"/>
        <s v="New Matthew"/>
        <s v="Lake David"/>
        <s v="Estradashire"/>
        <s v="Lake Dustin"/>
        <s v="Port Jennifer"/>
        <s v="Port Erinberg"/>
        <s v="Jordanshire"/>
        <s v="West Melaniefurt"/>
        <s v="Kingshire"/>
        <s v="Shawstad"/>
        <s v="East Sheriville"/>
        <s v="Lewismouth"/>
        <s v="Port Mitchell"/>
        <s v="North Andrewstad"/>
        <s v="Jacksonmouth"/>
        <s v="New Charleschester"/>
        <s v="Williamsborough"/>
        <s v="Ingramberg"/>
        <s v="Garciatown"/>
        <s v="Harperborough"/>
        <s v="Robinsonland"/>
        <s v="Pruittmouth"/>
        <s v="Ronaldport"/>
        <s v="Garciaview"/>
        <s v="Kimberlyhaven"/>
        <s v="North Isabellaville"/>
        <s v="East Ronald"/>
        <s v="Costaburgh"/>
        <s v="Millertown"/>
        <s v="East Lindsey"/>
        <s v="Rochabury"/>
        <s v="North Johntown"/>
        <s v="West Derekmouth"/>
        <s v="Lake Stephenborough"/>
        <s v="Brownton"/>
        <s v="New Keithburgh"/>
        <s v="Port Rachel"/>
        <s v="Stephenborough"/>
        <s v="Lake Joseph"/>
        <s v="South Walter"/>
        <s v="North Jessicaville"/>
        <s v="Jensenborough"/>
        <s v="Michaelmouth"/>
        <s v="Cervantesshire"/>
        <s v="Cannonbury"/>
        <s v="Wallacechester"/>
        <s v="Davilachester"/>
        <s v="East Rachaelfurt"/>
        <s v="Whiteport"/>
        <s v="Taylorberg"/>
        <s v="Lake James"/>
        <s v="New Patrick"/>
        <s v="West Lisa"/>
        <s v="Rhondaborough"/>
        <s v="Amyhaven"/>
        <s v="Alanview"/>
        <s v="Sanchezland"/>
        <s v="Lesliefort"/>
        <s v="Turnerville"/>
        <s v="East Graceland"/>
        <s v="Thomasstad"/>
        <s v="Bakerhaven"/>
        <s v="Port Destiny"/>
        <s v="East Michele"/>
        <s v="Millerchester"/>
        <s v="North Charlesbury"/>
        <s v="Jensenton"/>
        <s v="Hannaport"/>
        <s v="West Carmenfurt"/>
        <s v="North April"/>
        <s v="Julietown"/>
        <s v="Tracyhaven"/>
        <s v="Westshire"/>
        <s v="New Timothy"/>
        <s v="Port Patrickton"/>
        <s v="Hawkinsbury"/>
        <s v="South Robert"/>
        <s v="Shaneland"/>
        <s v="Michellefort"/>
        <s v="North Aaronburgh"/>
        <s v="New Jessicaport"/>
        <s v="Brianabury"/>
        <s v="New Brandy"/>
        <s v="Elizabethmouth"/>
        <s v="North Daniel"/>
        <s v="New Nathan"/>
        <s v="New Travis"/>
        <s v="Millerbury"/>
        <s v="Karenmouth"/>
        <s v="Lake Deannaborough"/>
        <s v="East Tammie"/>
        <s v="Kellytown"/>
        <s v="Jordantown"/>
        <s v="Kristintown"/>
        <s v="North Ricardotown"/>
        <s v="Fraziershire"/>
        <s v="East Stephen"/>
        <s v="Lake Edward"/>
        <s v="Fosterside"/>
        <s v="Colebury"/>
        <s v="Mauricefurt"/>
        <s v="Joshuamouth"/>
        <s v="Joechester"/>
        <s v="Tylerport"/>
        <s v="Lesliebury"/>
        <s v="Hurleyborough"/>
        <s v="Jeffreymouth"/>
        <s v="West Julia"/>
        <s v="West Justin"/>
        <s v="West Alyssa"/>
        <s v="West Roytown"/>
        <s v="Olsonstad"/>
        <s v="Villanuevaton"/>
        <s v="North Mark"/>
        <s v="Christopherchester"/>
        <s v="Lake Christopherfurt"/>
        <s v="Frankport"/>
        <s v="Lake Evantown"/>
        <s v="Port Angelamouth"/>
        <s v="West Samantha"/>
        <s v="Mosleyburgh"/>
        <s v="Jenniferhaven"/>
        <s v="Hartmanchester"/>
        <s v="East Debraborough"/>
        <s v="Ashleychester"/>
        <s v="Blevinstown"/>
        <s v="East Christopher"/>
        <s v="Lake Matthew"/>
        <s v="South Meredithmouth"/>
        <s v="West Tinashire"/>
        <s v="West Dylanberg"/>
        <s v="Lake Michelle"/>
        <s v="Nelsonfurt"/>
        <s v="Chrismouth"/>
        <s v="Rickymouth"/>
        <s v="Pattymouth"/>
        <s v="Johnsonview"/>
        <s v="East Donnatown"/>
        <s v="Welchshire"/>
        <s v="Elizabethstad"/>
        <s v="Garnerberg"/>
        <s v="Jordanmouth"/>
        <s v="Hamiltonfort"/>
        <s v="Kimberlytown"/>
        <s v="Melissafurt"/>
        <s v="Adamsbury"/>
        <s v="Rebeccamouth"/>
        <s v="Bradleyside"/>
        <s v="Millerview"/>
        <s v="East Theresashire"/>
        <s v="Claytonside"/>
        <s v="Knappburgh"/>
        <s v="Andrewmouth"/>
        <s v="Dustinchester"/>
        <s v="Lake Courtney"/>
        <s v="West Brenda"/>
        <s v="Rivasland"/>
        <s v="North Wesleychester"/>
        <s v="South Patrickfort"/>
        <s v="Erinmouth"/>
        <s v="Karenton"/>
        <s v="Williamsmouth"/>
        <s v="Lake Jasonchester"/>
        <s v="West Robertside"/>
        <s v="Port Whitneyhaven"/>
        <s v="New James"/>
        <s v="Williammouth"/>
        <s v="Kimberlymouth"/>
        <s v="New Rebecca"/>
        <s v="Jessicastad"/>
        <s v="South Davidmouth"/>
        <s v="Josephstad"/>
        <s v="South Daniel"/>
        <s v="North Maryland"/>
        <s v="East John"/>
        <s v="Lake Jillville"/>
        <s v="Lake Joshuafurt"/>
        <s v="Philipberg"/>
        <s v="Port Eric"/>
        <s v="Codyburgh"/>
        <s v="West Tanner"/>
        <s v="Luischester"/>
        <s v="Harveyport"/>
        <s v="East Johnport"/>
        <s v="Lake Susan"/>
        <s v="Alvarezland"/>
        <s v="East Ericport"/>
        <s v="North Tiffany"/>
        <s v="Pamelamouth"/>
        <s v="North Sarashire"/>
        <s v="South Jaimeview"/>
        <s v="East Henry"/>
        <s v="Paulhaven"/>
        <s v="North Brandon"/>
        <s v="New Wanda"/>
        <s v="Alexandrafort"/>
        <s v="Lake Patrick"/>
        <s v="New Dawnland"/>
        <s v="West Michaelshire"/>
        <s v="West Tanya"/>
        <s v="West Gregburgh"/>
        <s v="Boyerberg"/>
        <s v="Hatfieldshire"/>
        <s v="Port Jessica"/>
        <s v="East Carlos"/>
        <s v="West Russell"/>
        <s v="East Michaelland"/>
        <s v="Mullenside"/>
        <s v="Lake Kurtmouth"/>
        <s v="Ramirezside"/>
        <s v="North Kristine"/>
        <s v="Garciaside"/>
        <s v="South Troy"/>
        <s v="Timothyfurt"/>
        <s v="Williamsport"/>
        <s v="Port Blake"/>
        <s v="New Brendafurt"/>
        <s v="North Jonathan"/>
        <s v="Butlerfort"/>
        <s v="Vanessastad"/>
        <s v="Port Brianfort"/>
        <s v="East Deborahhaven"/>
        <s v="Phelpschester"/>
        <s v="Kingchester"/>
        <s v="Brownview"/>
        <s v="Charlottefort"/>
        <s v="North Lauraland"/>
        <s v="Ramirezhaven"/>
        <s v="Carsonshire"/>
        <s v="North Loriburgh"/>
        <s v="Lake Nicole"/>
        <s v="Alexanderview"/>
        <s v="Amyfurt"/>
        <s v="Wrightburgh"/>
        <s v="Elizabethbury"/>
        <s v="Russellville"/>
        <s v="Sandrashire"/>
        <s v="New Paul"/>
        <s v="Austinland"/>
        <s v="New Gabriel"/>
        <s v="North Lisachester"/>
        <s v="North Johnside"/>
        <s v="Millerland"/>
        <s v="Port Brittanyville"/>
        <s v="South Tomside"/>
        <s v="New Johnberg"/>
        <s v="Dustinborough"/>
        <s v="Hammondport"/>
        <s v="Port Jodi"/>
        <s v="Lake Beckyburgh"/>
        <s v="South Manuel"/>
        <s v="East Michaeltown"/>
        <s v="North Regina"/>
        <s v="Palmerside"/>
        <s v="Edwardsport"/>
        <s v="East Mike"/>
        <s v="Elizabethport"/>
        <s v="New Tina"/>
        <s v="Port Stacey"/>
        <s v="Jamesmouth"/>
        <s v="Courtneyfort"/>
        <s v="West Jessicahaven"/>
        <s v="South Henry"/>
        <s v="South Aaron"/>
        <s v="Valerieland"/>
        <s v="Meyerchester"/>
        <s v="Nicholasport"/>
        <s v="Adamsstad"/>
        <s v="Cunninghamhaven"/>
        <s v="Lake Brian"/>
        <s v="Hessstad"/>
        <s v="Grahamberg"/>
        <s v="Jamesville"/>
        <s v="North Aaronchester"/>
        <s v="Barbershire"/>
        <s v="South Jennifer"/>
        <s v="Port Karenfurt"/>
        <s v="New Jeffreychester"/>
        <s v="Lake Annashire"/>
        <s v="Villanuevastad"/>
        <s v="West Daleborough"/>
        <s v="East Vincentstad"/>
        <s v="Patrickmouth"/>
        <s v="Benjaminchester"/>
        <s v="Jeremyshire"/>
        <s v="Bruceburgh"/>
        <s v="Greerton"/>
        <s v="East Troyhaven"/>
        <s v="Princebury"/>
        <s v="Jonesmouth"/>
        <s v="Lake Jenniferton"/>
        <s v="West Travismouth"/>
        <s v="Henryland"/>
        <s v="Silvaton"/>
        <s v="West William"/>
        <s v="New Teresa"/>
        <s v="Lake Cynthia"/>
        <s v="Port Christopher"/>
        <s v="North Elizabeth"/>
        <s v="Johnsontown"/>
        <s v="South Mark"/>
        <s v="Chapmanland"/>
        <s v="Port Aliciabury"/>
        <s v="Brandonstad"/>
        <s v="Cranemouth"/>
        <s v="Harmonhaven"/>
        <s v="Morrismouth"/>
        <s v="Blairville"/>
        <s v="Taylorport"/>
        <s v="Curtisview"/>
        <s v="East Aaron"/>
        <s v="New Juan"/>
        <s v="Douglasview"/>
        <s v="North Kevinside"/>
        <s v="East Susanland"/>
        <s v="Gravesport"/>
        <s v="West Courtney"/>
        <s v="North Tracyport"/>
        <s v="Frankchester"/>
        <s v="West Leahton"/>
        <s v="Samuelborough"/>
        <s v="Sylviaview"/>
        <s v="New Williammouth"/>
        <s v="Tammyshire"/>
        <s v="West Lucas"/>
        <s v="Smithtown"/>
        <s v="New Maria"/>
        <s v="Turnerview"/>
        <s v="North Raymond"/>
        <s v="New Jamestown"/>
        <s v="Staceyfort"/>
        <s v="Sanderstown"/>
        <s v="Reneechester"/>
        <s v="Morganport"/>
        <s v="Brownbury"/>
        <s v="New Tammy"/>
        <s v="Sabrinaview"/>
        <s v="Curtisport"/>
        <s v="Jonathanland"/>
        <s v="Wendyton"/>
        <s v="New Sabrina"/>
        <s v="Bradleyburgh"/>
        <s v="Kentmouth"/>
        <s v="Richardsland"/>
        <s v="Lake Zacharyfurt"/>
        <s v="Lisafort"/>
        <s v="Keithtown"/>
        <s v="Henryfort"/>
        <s v="Randolphport"/>
        <s v="North Leonmouth"/>
        <s v="Derrickhaven"/>
        <s v="Greenechester"/>
        <s v="Jonesland"/>
        <s v="Gonzalezburgh"/>
        <s v="South Stephanieport"/>
        <s v="North Garyhaven"/>
        <s v="Harrishaven"/>
        <s v="New Sean"/>
        <s v="Andrewborough"/>
        <s v="Faithview"/>
        <s v="North Joshua"/>
        <s v="Haleview"/>
        <s v="Mauriceshire"/>
        <s v="Hernandezchester"/>
        <s v="East Timothy"/>
        <s v="East Valerie"/>
        <s v="Johnstad"/>
        <s v="Port Susan"/>
        <s v="New Theresa"/>
        <s v="South Jade"/>
        <s v="Yuton"/>
        <s v="New Karenberg"/>
        <s v="Johnstonshire"/>
        <s v="Joneston"/>
        <s v="Micheletown"/>
        <s v="South Jasminebury"/>
        <s v="Emilyfurt"/>
        <s v="Teresahaven"/>
        <s v="West Brad"/>
        <s v="Robinsontown"/>
        <s v="New Patriciashire"/>
        <s v="Timothytown"/>
        <s v="South Denise"/>
        <s v="West Angelabury"/>
        <s v="Davieshaven"/>
        <s v="New Frankshire"/>
        <s v="Lopezmouth"/>
        <s v="West Michaelhaven"/>
        <s v="Lindsaymouth"/>
        <s v="Wadestad"/>
        <s v="West Andrew"/>
        <s v="Luisfurt"/>
        <s v="Lake Danielle"/>
        <s v="Mclaughlinbury"/>
        <s v="Coxhaven"/>
        <s v="Williamport"/>
        <s v="Davidmouth"/>
        <s v="South Renee"/>
        <s v="Port Brookeland"/>
        <s v="West Dennis"/>
        <s v="Lisaberg"/>
        <s v="Harrisonmouth"/>
        <s v="Hallfort"/>
        <s v="Port Mathew"/>
        <s v="Lake Josetown"/>
        <s v="East Connie"/>
        <s v="Bowenview"/>
        <s v="North Monicaville"/>
        <s v="Lake Timothy"/>
        <s v="Randyshire"/>
        <s v="Anthonyfurt"/>
        <s v="Paulport"/>
        <s v="Port Christinemouth"/>
        <s v="Thomasview"/>
        <s v="South Daniellefort"/>
        <s v="West Jodi"/>
        <s v="Juliaport"/>
        <s v="Port Jessicamouth"/>
        <s v="Johnsonfort"/>
        <s v="Lake Allenville"/>
        <s v="Hollyfurt"/>
        <s v="New Kayla"/>
        <s v="Rogerland"/>
        <s v="Robertbury"/>
        <s v="Sharpberg"/>
        <s v="Hannahside"/>
        <s v="Estesfurt"/>
        <s v="Hughesport"/>
        <s v="New Daniellefort"/>
        <s v="New Jay"/>
        <s v="Aliciatown"/>
        <s v="West Ericfurt"/>
        <s v="North Virginia"/>
        <s v="Angelhaven"/>
        <s v="Lake Jessicaville"/>
        <s v="West Melissashire"/>
        <s v="Debraburgh"/>
        <s v="Williamstad"/>
        <s v="Lake Rhondaburgh"/>
        <s v="New Steve"/>
        <s v="Port Anthony"/>
        <s v="Lake Johnbury"/>
        <s v="Dayton"/>
        <s v="West Steven"/>
        <s v="Zacharystad"/>
        <s v="North Shannon"/>
        <s v="South Pamela"/>
        <s v="New Tyler"/>
        <s v="Carterburgh"/>
        <s v="Mollyport"/>
        <s v="Estradafurt"/>
        <s v="Port Jacqueline"/>
        <s v="Michaelland"/>
        <s v="Brownport"/>
        <s v="Greentown"/>
        <s v="West Colin"/>
        <s v="Newmanberg"/>
        <s v="North Stephanieberg"/>
        <s v="Duffystad"/>
        <s v="Beckton"/>
        <s v="Ramosstad"/>
        <s v="West Annefort"/>
        <s v="West Michaelstad"/>
        <s v="Tinaton"/>
        <s v="Clarkborough"/>
        <s v="North Russellborough"/>
        <s v="Brandonbury"/>
        <s v="West Connor"/>
        <s v="West Ryan"/>
        <s v="West Dannyberg"/>
        <s v="East Heidi"/>
        <s v="Wendyville"/>
        <s v="Lake Tracy"/>
        <s v="Joshuaburgh"/>
        <s v="Lake Kevin"/>
        <s v="Sellerstown"/>
        <s v="Jeremybury"/>
        <s v="Haleberg"/>
        <s v="Ianmouth"/>
        <s v="South Denisefurt"/>
        <s v="East Donna"/>
        <s v="West Terrifurt"/>
        <s v="North Frankstad"/>
        <s v="Lake John"/>
        <s v="Port Gregory"/>
        <s v="North Destiny"/>
        <s v="Carterton"/>
        <s v="South Dianeshire"/>
        <s v="Mackenziemouth"/>
        <s v="Lake Brandonview"/>
        <s v="Evansfurt"/>
        <s v="Rachelhaven"/>
        <s v="Port Stacy"/>
        <s v="Kennethview"/>
        <s v="New Joshuaport"/>
        <s v="Perezland"/>
        <s v="Leonchester"/>
        <s v="West Benjamin"/>
        <s v="New Shane"/>
        <s v="Reyesland"/>
        <s v="Calebberg"/>
        <s v="Port Jeffrey"/>
        <s v="Port Melissastad"/>
        <s v="West Rhondamouth"/>
        <s v="Wagnerchester"/>
        <s v="Wilsonburgh"/>
        <s v="Smithburgh"/>
        <s v="Williamsside"/>
        <s v="Robertmouth"/>
        <s v="Jasminefort"/>
        <s v="Lake Michael"/>
        <s v="Pottermouth"/>
        <s v="West Jeremyside"/>
        <s v="Markhaven"/>
        <s v="Melanieton"/>
        <s v="Lake Melindamouth"/>
        <s v="Lawrenceborough"/>
        <s v="Salazarbury"/>
        <s v="Florestown"/>
        <s v="Jamesfurt"/>
        <s v="East Sharon"/>
        <s v="Brianland"/>
        <s v="Cynthiaside"/>
        <s v="Whitneyfort"/>
        <s v="New Julie"/>
        <s v="Garychester"/>
        <s v="Jeffreyshire"/>
        <s v="West Michaelport"/>
        <s v="Odomville"/>
        <s v="Charlesbury"/>
        <s v="Lake Adrian"/>
        <s v="Lovemouth"/>
        <s v="Lake Angela"/>
        <s v="Mariemouth"/>
        <s v="Kennedyfurt"/>
        <s v="Port Erikhaven"/>
        <s v="North Christopher"/>
        <s v="Nicholasland"/>
        <s v="Gomezport"/>
        <s v="Collinsburgh"/>
        <s v="Masonhaven"/>
        <s v="Christopherville"/>
        <s v="Port Danielleberg"/>
        <s v="East Paul"/>
        <s v="Lake Jacob"/>
        <s v="West Joseph"/>
        <s v="Murphymouth"/>
        <s v="Davisfurt"/>
        <s v="North Kennethside"/>
        <s v="West Angela"/>
        <s v="Wintersfort"/>
        <s v="Lake Lisa"/>
        <s v="Meaganfort"/>
        <s v="Port Brian"/>
        <s v="Monicaview"/>
        <s v="North Tylerland"/>
        <s v="Hintonport"/>
        <s v="Turnerchester"/>
        <s v="Lake Amy"/>
        <s v="Meghanchester"/>
        <s v="Gilbertville"/>
        <s v="West Zacharyborough"/>
        <s v="South Brian"/>
        <s v="Campbellstad"/>
        <s v="Mcdonaldfort"/>
        <s v="Wademouth"/>
        <s v="Port Elijah"/>
        <s v="Laurieside"/>
        <s v="Port Chasemouth"/>
        <s v="South Ronald"/>
        <s v="East Shawnchester"/>
        <s v="North Debra"/>
        <s v="Munozberg"/>
        <s v="East Timothyport"/>
        <s v="Adamside"/>
        <s v="Portermouth"/>
        <s v="Edwardsmouth"/>
        <s v="Paulshire"/>
        <s v="North Anna"/>
        <s v="New Taylorburgh"/>
        <s v="Sarahton"/>
        <s v="East Brianberg"/>
        <s v="North Alexandra"/>
        <s v="Davidstad"/>
        <s v="Cassandratown"/>
        <s v="Ronniemouth"/>
        <s v="Melissastad"/>
        <s v="Garciamouth"/>
        <s v="North Laurenview"/>
        <s v="South Lauratown"/>
        <s v="Jacksonstad"/>
        <s v="Juanport"/>
        <s v="Jayville"/>
        <s v="New Traceystad"/>
        <s v="Wongland"/>
        <s v="Lake Jacqueline"/>
        <s v="East Kevinbury"/>
        <s v="Lukeport"/>
        <s v="West Ericaport"/>
        <s v="Shawnside"/>
        <s v="Johnsport"/>
        <s v="East Christopherbury"/>
        <s v="Troyville"/>
        <s v="Davidton"/>
        <s v="Brendaburgh"/>
        <s v="West Thomas"/>
        <s v="Port Maria"/>
        <s v="Shirleyfort"/>
        <s v="Port Robin"/>
        <s v="Donaldshire"/>
        <s v="Lake Michaelport"/>
        <s v="North Anaport"/>
        <s v="West Sharon"/>
        <s v="Bradleyborough"/>
        <s v="Dianashire"/>
        <s v="Port Daniel"/>
        <s v="Tranland"/>
        <s v="Port Jasmine"/>
        <s v="New Jasmine"/>
        <s v="New Lindaberg"/>
        <s v="Jessicashire"/>
        <s v="Erikville"/>
        <s v="Lindaside"/>
        <s v="Marcushaven"/>
        <s v="Lauraburgh"/>
        <s v="East Toddfort"/>
        <s v="Kylieview"/>
        <s v="Austinborough"/>
        <s v="Daisymouth"/>
        <s v="South Corey"/>
        <s v="West Wendyland"/>
        <s v="Jamesberg"/>
        <s v="Johnstonmouth"/>
        <s v="Riggsstad"/>
        <s v="Clineshire"/>
        <s v="New Sheila"/>
        <s v="Daviesborough"/>
        <s v="Sandraville"/>
        <s v="North Ronaldshire"/>
        <s v="Richardsontown"/>
        <s v="Carterport"/>
        <s v="Kaylashire"/>
        <s v="Tinachester"/>
        <s v="West Arielstad"/>
        <s v="West Pamela"/>
        <s v="Taylorhaven"/>
        <s v="Joanntown"/>
        <s v="Richardsonmouth"/>
        <s v="North Tara"/>
        <s v="South Christopher"/>
        <s v="Kevinchester"/>
        <s v="Pearsonfort"/>
        <s v="Alexisland"/>
        <s v="Port Raymondfort"/>
        <s v="Walshhaven"/>
        <s v="Greghaven"/>
        <s v="Kristineberg"/>
        <s v="Port Sarahhaven"/>
        <s v="Janiceview"/>
        <s v="Watsonfort"/>
        <s v="North Angelatown"/>
        <s v="New Sonialand"/>
        <s v="Combsstad"/>
        <s v="Port Cassie"/>
        <s v="Josephmouth"/>
        <s v="Hansenmouth"/>
        <s v="West Richard"/>
        <s v="Lake Gerald"/>
        <s v="Port Davidland"/>
        <s v="Holderville"/>
        <s v="Youngburgh"/>
        <s v="New Travistown"/>
        <s v="West Barbara"/>
        <s v="Deannaville"/>
        <s v="Hubbardmouth"/>
        <s v="Sherrishire"/>
        <s v="New Tinamouth"/>
        <s v="Jamieberg"/>
        <s v="Hollandberg"/>
        <s v="Patriciahaven"/>
        <s v="Sandersland"/>
        <s v="Port Calvintown"/>
        <s v="New Amanda"/>
        <s v="West Guybury"/>
        <s v="Morganfort"/>
        <s v="Jamiefort"/>
        <s v="Andersonton"/>
        <s v="New Cynthia"/>
        <s v="Ashleymouth"/>
        <s v="Lake Jonathanview"/>
        <s v="Hernandezfort"/>
        <s v="East Tiffanyport"/>
        <s v="Hartport"/>
        <s v="Contrerasshire"/>
        <s v="Sanchezmouth"/>
        <s v="Hayesmouth"/>
        <s v="South Blakestad"/>
        <s v="East Benjaminville"/>
        <s v="Port James"/>
        <s v="Ramirezland"/>
        <s v="Jenniferstad"/>
        <s v="New Sharon"/>
        <s v="Richardshire"/>
        <s v="Ramirezton"/>
        <s v="Bradshawborough"/>
        <s v="West Lacey"/>
        <s v="West Mariafort"/>
        <s v="Coffeytown"/>
        <s v="West Alice"/>
        <s v="Port Kathleenfort"/>
      </sharedItems>
    </cacheField>
    <cacheField name="Male" numFmtId="0">
      <sharedItems containsSemiMixedTypes="0" containsString="0" containsNumber="1" containsInteger="1" minValue="0" maxValue="1"/>
    </cacheField>
    <cacheField name="Country" numFmtId="0">
      <sharedItems/>
    </cacheField>
    <cacheField name="Timestamp" numFmtId="22">
      <sharedItems/>
    </cacheField>
    <cacheField name="Clicked on Ad" numFmtId="0">
      <sharedItems containsSemiMixedTypes="0" containsString="0" containsNumber="1" containsInteger="1" minValue="0" maxValue="1"/>
    </cacheField>
    <cacheField name="Daily Int. Use" numFmtId="0">
      <sharedItems containsSemiMixedTypes="0" containsString="0" containsNumber="1" minValue="104.78" maxValue="269.95999999999998"/>
    </cacheField>
    <cacheField name="Daily Time Spe." numFmtId="0">
      <sharedItems containsSemiMixedTypes="0" containsString="0" containsNumber="1" minValue="32.6" maxValue="91.43"/>
    </cacheField>
    <cacheField name="Date" numFmtId="14">
      <sharedItems containsSemiMixedTypes="0" containsNonDate="0" containsDate="1" containsString="0" minDate="2016-01-01T00:00:00" maxDate="2016-07-25T00:00:00"/>
    </cacheField>
    <cacheField name="Time" numFmtId="164">
      <sharedItems containsSemiMixedTypes="0" containsNonDate="0" containsDate="1" containsString="0" minDate="1899-12-30T00:00:48" maxDate="1899-12-30T23:59:0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PC" refreshedDate="45235.568528935182" createdVersion="8" refreshedVersion="8" minRefreshableVersion="3" recordCount="1000" xr:uid="{A580ABAA-1710-49D1-903C-C8571C7885E7}">
  <cacheSource type="worksheet">
    <worksheetSource name="Table4"/>
  </cacheSource>
  <cacheFields count="15">
    <cacheField name="S.No" numFmtId="0">
      <sharedItems containsSemiMixedTypes="0" containsString="0" containsNumber="1" containsInteger="1" minValue="1" maxValue="1000"/>
    </cacheField>
    <cacheField name="Daily Time Spent on Site" numFmtId="0">
      <sharedItems containsSemiMixedTypes="0" containsString="0" containsNumber="1" minValue="32.6" maxValue="91.43"/>
    </cacheField>
    <cacheField name="Age" numFmtId="0">
      <sharedItems containsSemiMixedTypes="0" containsString="0" containsNumber="1" containsInteger="1" minValue="19" maxValue="61" count="43">
        <n v="61"/>
        <n v="60"/>
        <n v="59"/>
        <n v="58"/>
        <n v="57"/>
        <n v="56"/>
        <n v="55"/>
        <n v="54"/>
        <n v="53"/>
        <n v="52"/>
        <n v="51"/>
        <n v="50"/>
        <n v="49"/>
        <n v="48"/>
        <n v="47"/>
        <n v="46"/>
        <n v="45"/>
        <n v="44"/>
        <n v="43"/>
        <n v="42"/>
        <n v="41"/>
        <n v="40"/>
        <n v="39"/>
        <n v="38"/>
        <n v="37"/>
        <n v="36"/>
        <n v="35"/>
        <n v="34"/>
        <n v="33"/>
        <n v="32"/>
        <n v="31"/>
        <n v="30"/>
        <n v="29"/>
        <n v="28"/>
        <n v="27"/>
        <n v="26"/>
        <n v="25"/>
        <n v="24"/>
        <n v="23"/>
        <n v="22"/>
        <n v="21"/>
        <n v="20"/>
        <n v="19"/>
      </sharedItems>
    </cacheField>
    <cacheField name="Area Income" numFmtId="0">
      <sharedItems containsSemiMixedTypes="0" containsString="0" containsNumber="1" minValue="13996.5" maxValue="79484.800000000003" count="1000">
        <n v="58966.22"/>
        <n v="36752.239999999998"/>
        <n v="46239.14"/>
        <n v="60333.38"/>
        <n v="60575.99"/>
        <n v="42362.49"/>
        <n v="57877.15"/>
        <n v="32252.38"/>
        <n v="39132.639999999999"/>
        <n v="39799.730000000003"/>
        <n v="49090.51"/>
        <n v="25583.29"/>
        <n v="25682.65"/>
        <n v="43708.88"/>
        <n v="44248.52"/>
        <n v="45580.92"/>
        <n v="61770.34"/>
        <n v="43450.11"/>
        <n v="50491.45"/>
        <n v="28186.65"/>
        <n v="28271.84"/>
        <n v="39131.53"/>
        <n v="55121.65"/>
        <n v="56242.7"/>
        <n v="60968.62"/>
        <n v="66815.539999999994"/>
        <n v="23975.35"/>
        <n v="30726.26"/>
        <n v="31523.09"/>
        <n v="43444.86"/>
        <n v="50333.72"/>
        <n v="52581.16"/>
        <n v="53188.69"/>
        <n v="57667.99"/>
        <n v="61228.959999999999"/>
        <n v="31947.65"/>
        <n v="34309.24"/>
        <n v="35253.980000000003"/>
        <n v="43073.78"/>
        <n v="45465.25"/>
        <n v="46004.31"/>
        <n v="51463.17"/>
        <n v="56770.79"/>
        <n v="63100.13"/>
        <n v="65229.13"/>
        <n v="27073.27"/>
        <n v="27241.11"/>
        <n v="28679.93"/>
        <n v="32635.7"/>
        <n v="32847.53"/>
        <n v="41521.279999999999"/>
        <n v="42136.33"/>
        <n v="43698.53"/>
        <n v="46473.14"/>
        <n v="49030.03"/>
        <n v="50086.17"/>
        <n v="51600.47"/>
        <n v="53575.48"/>
        <n v="56394.82"/>
        <n v="58295.82"/>
        <n v="24316.61"/>
        <n v="28357.27"/>
        <n v="38641.199999999997"/>
        <n v="42415.72"/>
        <n v="45522.44"/>
        <n v="46132.18"/>
        <n v="49957"/>
        <n v="50457.01"/>
        <n v="53700.57"/>
        <n v="66980.27"/>
        <n v="71455.62"/>
        <n v="74623.27"/>
        <n v="20592.990000000002"/>
        <n v="21644.91"/>
        <n v="21773.22"/>
        <n v="25767.16"/>
        <n v="29727.79"/>
        <n v="40926.93"/>
        <n v="43573.66"/>
        <n v="45400.5"/>
        <n v="47051.02"/>
        <n v="48826.14"/>
        <n v="50960.08"/>
        <n v="51869.87"/>
        <n v="52802"/>
        <n v="56735.14"/>
        <n v="60938.73"/>
        <n v="62466.1"/>
        <n v="62657.53"/>
        <n v="68713.7"/>
        <n v="69868.479999999996"/>
        <n v="73863.25"/>
        <n v="37605.11"/>
        <n v="39031.89"/>
        <n v="42993.48"/>
        <n v="44304.13"/>
        <n v="45632.51"/>
        <n v="46931.03"/>
        <n v="51067.54"/>
        <n v="52336.639999999999"/>
        <n v="53336.76"/>
        <n v="53549.94"/>
        <n v="55942.04"/>
        <n v="59448.44"/>
        <n v="59457.52"/>
        <n v="61230.03"/>
        <n v="65120.86"/>
        <n v="66524.800000000003"/>
        <n v="67323"/>
        <n v="67430.960000000006"/>
        <n v="24593.33"/>
        <n v="34418.089999999997"/>
        <n v="36782.379999999997"/>
        <n v="42861.42"/>
        <n v="43974.49"/>
        <n v="46868.53"/>
        <n v="47929.83"/>
        <n v="51501.38"/>
        <n v="51636.92"/>
        <n v="52736.33"/>
        <n v="54645.2"/>
        <n v="57777.11"/>
        <n v="62784.85"/>
        <n v="65956.710000000006"/>
        <n v="70053.27"/>
        <n v="72553.94"/>
        <n v="14548.06"/>
        <n v="27262.51"/>
        <n v="28265.81"/>
        <n v="31281.01"/>
        <n v="36884.230000000003"/>
        <n v="50335.46"/>
        <n v="50628.31"/>
        <n v="55993.68"/>
        <n v="56180.93"/>
        <n v="57983.3"/>
        <n v="60812.77"/>
        <n v="62722.57"/>
        <n v="76003.47"/>
        <n v="23410.75"/>
        <n v="36424.94"/>
        <n v="37838.720000000001"/>
        <n v="37908.29"/>
        <n v="40468.53"/>
        <n v="41768.129999999997"/>
        <n v="41884.639999999999"/>
        <n v="46500.11"/>
        <n v="48867.360000000001"/>
        <n v="49206.400000000001"/>
        <n v="51868.85"/>
        <n v="53185.34"/>
        <n v="54286.1"/>
        <n v="57425.87"/>
        <n v="63102.19"/>
        <n v="71718.509999999995"/>
        <n v="74543.81"/>
        <n v="77871.75"/>
        <n v="15598.29"/>
        <n v="34903.67"/>
        <n v="35684.82"/>
        <n v="38260.89"/>
        <n v="38645.4"/>
        <n v="38987.42"/>
        <n v="39211.49"/>
        <n v="40183.75"/>
        <n v="41417.269999999997"/>
        <n v="43241.88"/>
        <n v="46024.29"/>
        <n v="46197.59"/>
        <n v="46693.760000000002"/>
        <n v="47968.32"/>
        <n v="48206.04"/>
        <n v="49101.67"/>
        <n v="49269.98"/>
        <n v="49282.87"/>
        <n v="51920.49"/>
        <n v="53350.11"/>
        <n v="55605.919999999998"/>
        <n v="57868.44"/>
        <n v="58677.69"/>
        <n v="59610.81"/>
        <n v="62589.84"/>
        <n v="63363.040000000001"/>
        <n v="63883.81"/>
        <n v="64564.07"/>
        <n v="66281.460000000006"/>
        <n v="67782.17"/>
        <n v="14775.5"/>
        <n v="24030.06"/>
        <n v="33813.08"/>
        <n v="37345.339999999997"/>
        <n v="41547.620000000003"/>
        <n v="42995.8"/>
        <n v="44174.25"/>
        <n v="44307.18"/>
        <n v="45716.480000000003"/>
        <n v="49525.37"/>
        <n v="50199.77"/>
        <n v="51257.26"/>
        <n v="56366.879999999997"/>
        <n v="57594.7"/>
        <n v="60192.72"/>
        <n v="64011.26"/>
        <n v="65953.759999999995"/>
        <n v="67511.86"/>
        <n v="70449.039999999994"/>
        <n v="70492.600000000006"/>
        <n v="74180.05"/>
        <n v="23942.61"/>
        <n v="28028.74"/>
        <n v="28495.21"/>
        <n v="31215.88"/>
        <n v="41866.550000000003"/>
        <n v="42191.61"/>
        <n v="42650.32"/>
        <n v="43155.19"/>
        <n v="48453.55"/>
        <n v="52520.75"/>
        <n v="53647.81"/>
        <n v="54251.78"/>
        <n v="63450.96"/>
        <n v="65576.05"/>
        <n v="67058.720000000001"/>
        <n v="67682.320000000007"/>
        <n v="68447.17"/>
        <n v="68787.09"/>
        <n v="71392.53"/>
        <n v="72802.42"/>
        <n v="73538.09"/>
        <n v="76246.960000000006"/>
        <n v="79332.33"/>
        <n v="26023.99"/>
        <n v="30487.48"/>
        <n v="36913.51"/>
        <n v="42907.89"/>
        <n v="43662.1"/>
        <n v="43881.73"/>
        <n v="48467.68"/>
        <n v="52177.4"/>
        <n v="57739.03"/>
        <n v="58183.040000000001"/>
        <n v="59419.78"/>
        <n v="59886.58"/>
        <n v="60223.519999999997"/>
        <n v="61690.93"/>
        <n v="65856.740000000005"/>
        <n v="65963.37"/>
        <n v="66348.95"/>
        <n v="66541.05"/>
        <n v="67575.12"/>
        <n v="69775.75"/>
        <n v="70005.509999999995"/>
        <n v="70505.06"/>
        <n v="72684.44"/>
        <n v="73608.990000000005"/>
        <n v="76984.210000000006"/>
        <n v="79484.800000000003"/>
        <n v="13996.5"/>
        <n v="24852.9"/>
        <n v="25739.09"/>
        <n v="34886.01"/>
        <n v="41059.64"/>
        <n v="43111.41"/>
        <n v="43386.07"/>
        <n v="47861.93"/>
        <n v="49597.08"/>
        <n v="49995.63"/>
        <n v="50278.89"/>
        <n v="51662.239999999998"/>
        <n v="53167.68"/>
        <n v="53412.32"/>
        <n v="54989.93"/>
        <n v="55479.62"/>
        <n v="57587"/>
        <n v="59243.46"/>
        <n v="59397.89"/>
        <n v="60638.38"/>
        <n v="61068.26"/>
        <n v="64927.19"/>
        <n v="65044.59"/>
        <n v="66773.83"/>
        <n v="68962.320000000007"/>
        <n v="70185.06"/>
        <n v="71511.08"/>
        <n v="75805.119999999995"/>
        <n v="76893.84"/>
        <n v="77460.070000000007"/>
        <n v="78092.95"/>
        <n v="78520.990000000005"/>
        <n v="22205.74"/>
        <n v="23821.72"/>
        <n v="25598.75"/>
        <n v="27964.6"/>
        <n v="31265.75"/>
        <n v="33601.839999999997"/>
        <n v="33987.269999999997"/>
        <n v="37713.230000000003"/>
        <n v="41232.89"/>
        <n v="44217.68"/>
        <n v="44559.43"/>
        <n v="45945.88"/>
        <n v="46033.73"/>
        <n v="47338.94"/>
        <n v="51317.33"/>
        <n v="55499.69"/>
        <n v="56683.32"/>
        <n v="58363.12"/>
        <n v="59593.56"/>
        <n v="59621.02"/>
        <n v="63493.599999999999"/>
        <n v="64147.86"/>
        <n v="65461.919999999998"/>
        <n v="65773.490000000005"/>
        <n v="66193.81"/>
        <n v="66291.67"/>
        <n v="66359.320000000007"/>
        <n v="67186.539999999994"/>
        <n v="70225.600000000006"/>
        <n v="71157.05"/>
        <n v="73174.19"/>
        <n v="73882.91"/>
        <n v="74024.61"/>
        <n v="74903.41"/>
        <n v="75524.78"/>
        <n v="77567.850000000006"/>
        <n v="17709.98"/>
        <n v="27508.41"/>
        <n v="34942.26"/>
        <n v="42898.21"/>
        <n v="45800.480000000003"/>
        <n v="46964.11"/>
        <n v="47160.53"/>
        <n v="47314.45"/>
        <n v="49742.83"/>
        <n v="51593.46"/>
        <n v="52340.1"/>
        <n v="52400.88"/>
        <n v="53041.77"/>
        <n v="56216.57"/>
        <n v="60879.48"/>
        <n v="62378.05"/>
        <n v="63649.04"/>
        <n v="63764.28"/>
        <n v="64021.55"/>
        <n v="64447.77"/>
        <n v="65816.38"/>
        <n v="66217.31"/>
        <n v="66522.789999999994"/>
        <n v="67866.95"/>
        <n v="68737.75"/>
        <n v="69805.7"/>
        <n v="73392.28"/>
        <n v="75509.61"/>
        <n v="76435.3"/>
        <n v="76560.59"/>
        <n v="19991.72"/>
        <n v="20856.54"/>
        <n v="24078.93"/>
        <n v="31343.39"/>
        <n v="32689.040000000001"/>
        <n v="35349.26"/>
        <n v="36037.33"/>
        <n v="36497.22"/>
        <n v="36834.04"/>
        <n v="38745.29"/>
        <n v="40159.199999999997"/>
        <n v="42581.23"/>
        <n v="46653.75"/>
        <n v="47682.28"/>
        <n v="49111.47"/>
        <n v="49942.66"/>
        <n v="50723.67"/>
        <n v="56637.59"/>
        <n v="56782.18"/>
        <n v="57844.959999999999"/>
        <n v="61004.51"/>
        <n v="61428.18"/>
        <n v="61652.53"/>
        <n v="61757.120000000003"/>
        <n v="63071.34"/>
        <n v="63336.85"/>
        <n v="65496.78"/>
        <n v="67132.460000000006"/>
        <n v="67781.31"/>
        <n v="68519.960000000006"/>
        <n v="68877.02"/>
        <n v="70575.600000000006"/>
        <n v="70582.55"/>
        <n v="71055.22"/>
        <n v="72196.289999999994"/>
        <n v="73884.479999999996"/>
        <n v="74445.179999999993"/>
        <n v="23936.86"/>
        <n v="26130.93"/>
        <n v="37334.78"/>
        <n v="42078.89"/>
        <n v="46403.18"/>
        <n v="47575.44"/>
        <n v="50671.6"/>
        <n v="50711.68"/>
        <n v="51315.38"/>
        <n v="51691.55"/>
        <n v="51847.26"/>
        <n v="52079.18"/>
        <n v="52723.34"/>
        <n v="54520.14"/>
        <n v="55353.41"/>
        <n v="55358.879999999997"/>
        <n v="56681.65"/>
        <n v="57806.03"/>
        <n v="57887.64"/>
        <n v="61009.1"/>
        <n v="62491.01"/>
        <n v="64235.51"/>
        <n v="64775.1"/>
        <n v="65180.97"/>
        <n v="67307.429999999993"/>
        <n v="67744.56"/>
        <n v="67938.77"/>
        <n v="70232.95"/>
        <n v="73104.47"/>
        <n v="73474.820000000007"/>
        <n v="73687.5"/>
        <n v="75044.350000000006"/>
        <n v="75180.2"/>
        <n v="76408.19"/>
        <n v="77988.710000000006"/>
        <n v="78119.5"/>
        <n v="18368.57"/>
        <n v="22473.08"/>
        <n v="28275.48"/>
        <n v="29398.61"/>
        <n v="31087.54"/>
        <n v="31998.720000000001"/>
        <n v="32593.59"/>
        <n v="35466.800000000003"/>
        <n v="37212.54"/>
        <n v="41229.160000000003"/>
        <n v="47169.14"/>
        <n v="50971.73"/>
        <n v="53012.94"/>
        <n v="53817.02"/>
        <n v="55787.58"/>
        <n v="57330.43"/>
        <n v="57737.51"/>
        <n v="58348.41"/>
        <n v="58638.75"/>
        <n v="58849.77"/>
        <n v="59240.24"/>
        <n v="60583.02"/>
        <n v="60803"/>
        <n v="61628.72"/>
        <n v="63001.03"/>
        <n v="63394.41"/>
        <n v="64045.93"/>
        <n v="64238.71"/>
        <n v="65882.81"/>
        <n v="66050.63"/>
        <n v="66262.59"/>
        <n v="66744.649999999994"/>
        <n v="67686.16"/>
        <n v="68033.539999999994"/>
        <n v="68211.350000000006"/>
        <n v="68305.91"/>
        <n v="68717"/>
        <n v="68863.95"/>
        <n v="70510.59"/>
        <n v="70592.81"/>
        <n v="70701.31"/>
        <n v="71136.490000000005"/>
        <n v="71222.399999999994"/>
        <n v="72948.759999999995"/>
        <n v="73207.149999999994"/>
        <n v="73234.87"/>
        <n v="73600.28"/>
        <n v="75254.880000000005"/>
        <n v="75687.460000000006"/>
        <n v="76368.31"/>
        <n v="25371.52"/>
        <n v="25603.93"/>
        <n v="43313.73"/>
        <n v="47638.3"/>
        <n v="48347.64"/>
        <n v="48758.92"/>
        <n v="48913.07"/>
        <n v="48918.55"/>
        <n v="50439.49"/>
        <n v="51473.279999999999"/>
        <n v="53898.89"/>
        <n v="54773.99"/>
        <n v="54875.95"/>
        <n v="55316.97"/>
        <n v="57009.760000000002"/>
        <n v="58114.3"/>
        <n v="58337.18"/>
        <n v="60015.57"/>
        <n v="60803.37"/>
        <n v="61383.79"/>
        <n v="61833.9"/>
        <n v="62463.7"/>
        <n v="62790.96"/>
        <n v="63006.14"/>
        <n v="63060.55"/>
        <n v="63551.67"/>
        <n v="63966.720000000001"/>
        <n v="65826.53"/>
        <n v="66629.61"/>
        <n v="67714.820000000007"/>
        <n v="68016.899999999994"/>
        <n v="69285.69"/>
        <n v="69476.42"/>
        <n v="70495.64"/>
        <n v="72423.97"/>
        <n v="72524.86"/>
        <n v="73347.67"/>
        <n v="73889.990000000005"/>
        <n v="74166.240000000005"/>
        <n v="32536.98"/>
        <n v="32708.94"/>
        <n v="33553.9"/>
        <n v="35764.49"/>
        <n v="40182.839999999997"/>
        <n v="42696.67"/>
        <n v="42760.22"/>
        <n v="43241.19"/>
        <n v="44275.13"/>
        <n v="44893.71"/>
        <n v="46737.34"/>
        <n v="47997.75"/>
        <n v="50038.65"/>
        <n v="51816.27"/>
        <n v="52802.58"/>
        <n v="54045.39"/>
        <n v="54324.73"/>
        <n v="56379.3"/>
        <n v="57260.41"/>
        <n v="58543.94"/>
        <n v="58909.36"/>
        <n v="60641.09"/>
        <n v="62109.8"/>
        <n v="62238.58"/>
        <n v="63107.88"/>
        <n v="63115.34"/>
        <n v="64654.66"/>
        <n v="65756.36"/>
        <n v="66691.23"/>
        <n v="67050.16"/>
        <n v="67432.490000000005"/>
        <n v="69456.83"/>
        <n v="70179.11"/>
        <n v="70547.16"/>
        <n v="70783.94"/>
        <n v="72330.570000000007"/>
        <n v="73941.91"/>
        <n v="75769.820000000007"/>
        <n v="77220.42"/>
        <n v="19345.36"/>
        <n v="22456.04"/>
        <n v="28210.03"/>
        <n v="30976"/>
        <n v="40243.82"/>
        <n v="44078.239999999998"/>
        <n v="47447.89"/>
        <n v="48554.45"/>
        <n v="49325.48"/>
        <n v="49822.78"/>
        <n v="51163.14"/>
        <n v="51772.58"/>
        <n v="52686.47"/>
        <n v="53852.85"/>
        <n v="54541.56"/>
        <n v="55368.67"/>
        <n v="56369.74"/>
        <n v="60805.93"/>
        <n v="61270.14"/>
        <n v="61275.18"/>
        <n v="61467.33"/>
        <n v="61771.9"/>
        <n v="61922.06"/>
        <n v="62060.11"/>
        <n v="62330.75"/>
        <n v="62667.51"/>
        <n v="62669.59"/>
        <n v="64902.47"/>
        <n v="65186.58"/>
        <n v="65899.679999999993"/>
        <n v="66412.039999999994"/>
        <n v="66431.87"/>
        <n v="66574"/>
        <n v="66699.12"/>
        <n v="67384.31"/>
        <n v="68448.94"/>
        <n v="69869.66"/>
        <n v="71296.67"/>
        <n v="72042.850000000006"/>
        <n v="72707.87"/>
        <n v="75560.649999999994"/>
        <n v="76480.160000000003"/>
        <n v="77143.61"/>
        <n v="15879.1"/>
        <n v="31092.93"/>
        <n v="41097.17"/>
        <n v="43299.63"/>
        <n v="43778.879999999997"/>
        <n v="43870.51"/>
        <n v="47357.39"/>
        <n v="48246.6"/>
        <n v="48335.199999999997"/>
        <n v="50216.01"/>
        <n v="51119.93"/>
        <n v="51510.18"/>
        <n v="51633.34"/>
        <n v="52140.04"/>
        <n v="54429.17"/>
        <n v="55424.24"/>
        <n v="57846.68"/>
        <n v="60151.77"/>
        <n v="61067.58"/>
        <n v="61601.05"/>
        <n v="61608.23"/>
        <n v="61610.05"/>
        <n v="62204.93"/>
        <n v="62430.55"/>
        <n v="62772.42"/>
        <n v="62792.43"/>
        <n v="63924.82"/>
        <n v="63936.5"/>
        <n v="65499.93"/>
        <n v="65883.39"/>
        <n v="66572.39"/>
        <n v="67113.460000000006"/>
        <n v="68324.479999999996"/>
        <n v="69481.850000000006"/>
        <n v="69562.460000000006"/>
        <n v="70012.83"/>
        <n v="72272.899999999994"/>
        <n v="72683.350000000006"/>
        <n v="25686.34"/>
        <n v="28387.42"/>
        <n v="29359.200000000001"/>
        <n v="33147.19"/>
        <n v="33502.57"/>
        <n v="38349.78"/>
        <n v="39552.49"/>
        <n v="42042.95"/>
        <n v="46160.63"/>
        <n v="49457.48"/>
        <n v="49911.25"/>
        <n v="51812.71"/>
        <n v="51900.03"/>
        <n v="52178.98"/>
        <n v="53767.12"/>
        <n v="55187.85"/>
        <n v="56729.78"/>
        <n v="56735.83"/>
        <n v="56974.51"/>
        <n v="57669.41"/>
        <n v="57756.89"/>
        <n v="58037.66"/>
        <n v="58235.21"/>
        <n v="58287.86"/>
        <n v="58342.63"/>
        <n v="58443.99"/>
        <n v="58996.56"/>
        <n v="59047.91"/>
        <n v="59340.99"/>
        <n v="60248.97"/>
        <n v="60283.47"/>
        <n v="60953.93"/>
        <n v="61117.5"/>
        <n v="61227.59"/>
        <n v="61840.26"/>
        <n v="62161.26"/>
        <n v="62318.38"/>
        <n v="62572.88"/>
        <n v="64122.36"/>
        <n v="64698.58"/>
        <n v="64929.61"/>
        <n v="65704.789999999994"/>
        <n v="65834.97"/>
        <n v="66027.31"/>
        <n v="66176.97"/>
        <n v="66269.490000000005"/>
        <n v="66636.84"/>
        <n v="67479.62"/>
        <n v="68094.850000000006"/>
        <n v="68441.850000000006"/>
        <n v="68614.98"/>
        <n v="69710.509999999995"/>
        <n v="70889.679999999993"/>
        <n v="72270.880000000005"/>
        <n v="73049.3"/>
        <n v="73413.87"/>
        <n v="74159.69"/>
        <n v="74430.080000000002"/>
        <n v="74535.94"/>
        <n v="74780.740000000005"/>
        <n v="18819.34"/>
        <n v="33258.089999999997"/>
        <n v="34191.129999999997"/>
        <n v="39809.69"/>
        <n v="39840.550000000003"/>
        <n v="41629.86"/>
        <n v="42251.59"/>
        <n v="50356.06"/>
        <n v="51013.37"/>
        <n v="51824.01"/>
        <n v="52097.32"/>
        <n v="53441.69"/>
        <n v="54755.71"/>
        <n v="54952.42"/>
        <n v="55130.96"/>
        <n v="56984.09"/>
        <n v="57195.96"/>
        <n v="58776.67"/>
        <n v="59784.18"/>
        <n v="60372.639999999999"/>
        <n v="61039.13"/>
        <n v="61389.5"/>
        <n v="61806.31"/>
        <n v="62336.39"/>
        <n v="62475.99"/>
        <n v="63664.32"/>
        <n v="64802.33"/>
        <n v="66263.37"/>
        <n v="66784.81"/>
        <n v="68030.179999999993"/>
        <n v="68862"/>
        <n v="69438.039999999994"/>
        <n v="69758.31"/>
        <n v="70377.23"/>
        <n v="71384.570000000007"/>
        <n v="72188.899999999994"/>
        <n v="72209.990000000005"/>
        <n v="75265.960000000006"/>
        <n v="75535.14"/>
        <n v="27086.400000000001"/>
        <n v="32549.95"/>
        <n v="37345.24"/>
        <n v="41335.839999999997"/>
        <n v="41356.31"/>
        <n v="42838.29"/>
        <n v="47139.21"/>
        <n v="47510.42"/>
        <n v="50666.5"/>
        <n v="50760.23"/>
        <n v="50820.74"/>
        <n v="51015.11"/>
        <n v="51636.12"/>
        <n v="52462.04"/>
        <n v="53223.58"/>
        <n v="53431.35"/>
        <n v="53673.08"/>
        <n v="54787.37"/>
        <n v="54806.18"/>
        <n v="55764.43"/>
        <n v="55984.89"/>
        <n v="56113.37"/>
        <n v="56129.89"/>
        <n v="56759.48"/>
        <n v="56909.3"/>
        <n v="57032.36"/>
        <n v="57691.95"/>
        <n v="59683.16"/>
        <n v="59797.64"/>
        <n v="61161.29"/>
        <n v="61172.07"/>
        <n v="63109.74"/>
        <n v="63891.29"/>
        <n v="63965.16"/>
        <n v="66225.72"/>
        <n v="66345.100000000006"/>
        <n v="66504.160000000003"/>
        <n v="67080.94"/>
        <n v="67526.92"/>
        <n v="67633.440000000002"/>
        <n v="69428.73"/>
        <n v="69718.19"/>
        <n v="70324.800000000003"/>
        <n v="70410.11"/>
        <n v="71228.44"/>
        <n v="72203.960000000006"/>
        <n v="72325.91"/>
        <n v="73910.899999999994"/>
        <n v="33239.199999999997"/>
        <n v="35350.550000000003"/>
        <n v="38067.08"/>
        <n v="39723.97"/>
        <n v="39939.39"/>
        <n v="45593.93"/>
        <n v="48679.54"/>
        <n v="48867.67"/>
        <n v="49158.5"/>
        <n v="49309.14"/>
        <n v="51171.23"/>
        <n v="53922.43"/>
        <n v="55041.599999999999"/>
        <n v="56570.06"/>
        <n v="56725.47"/>
        <n v="56986.73"/>
        <n v="57014.84"/>
        <n v="57179.91"/>
        <n v="58526.04"/>
        <n v="58576.12"/>
        <n v="58996.12"/>
        <n v="59144.02"/>
        <n v="59967.19"/>
        <n v="59998.5"/>
        <n v="60188.38"/>
        <n v="60997.84"/>
        <n v="61142.33"/>
        <n v="62927.96"/>
        <n v="63126.96"/>
        <n v="63497.62"/>
        <n v="63528.800000000003"/>
        <n v="63727.5"/>
        <n v="64008.55"/>
        <n v="64828"/>
        <n v="65172.22"/>
        <n v="65620.25"/>
        <n v="65653.47"/>
        <n v="66025.11"/>
        <n v="66107.839999999997"/>
        <n v="66198.66"/>
        <n v="66929.03"/>
        <n v="67033.34"/>
        <n v="67301.39"/>
        <n v="67669.06"/>
        <n v="67990.84"/>
        <n v="69874.179999999993"/>
        <n v="71727.509999999995"/>
        <n v="72154.679999999993"/>
        <n v="28019.09"/>
        <n v="34191.230000000003"/>
        <n v="38817.4"/>
        <n v="39193.449999999997"/>
        <n v="40763.129999999997"/>
        <n v="47708.42"/>
        <n v="48098.86"/>
        <n v="48761.14"/>
        <n v="51409.45"/>
        <n v="52261.73"/>
        <n v="53042.51"/>
        <n v="54774.77"/>
        <n v="55677.120000000003"/>
        <n v="55901.120000000003"/>
        <n v="60082.66"/>
        <n v="61625.87"/>
        <n v="63274.879999999997"/>
        <n v="63296.87"/>
        <n v="63429.18"/>
        <n v="63976.44"/>
        <n v="64287.78"/>
        <n v="64410.8"/>
        <n v="65227.79"/>
        <n v="66200.960000000006"/>
        <n v="66265.34"/>
        <n v="66618.210000000006"/>
        <n v="66624.600000000006"/>
        <n v="66861.67"/>
        <n v="67240.25"/>
        <n v="67516.070000000007"/>
        <n v="68333.009999999995"/>
        <n v="69784.850000000006"/>
        <n v="71881.84"/>
        <n v="29875.8"/>
        <n v="35521.879999999997"/>
        <n v="46339.25"/>
        <n v="46974.15"/>
        <n v="47391.95"/>
        <n v="50055.33"/>
        <n v="51363.16"/>
        <n v="51512.66"/>
        <n v="51975.41"/>
        <n v="52968.22"/>
        <n v="53049.440000000002"/>
        <n v="55336.18"/>
        <n v="55411.06"/>
        <n v="56435.6"/>
        <n v="56593.8"/>
        <n v="56694.12"/>
        <n v="56791.75"/>
        <n v="58476.57"/>
        <n v="58820.160000000003"/>
        <n v="59785.94"/>
        <n v="60315.19"/>
        <n v="60845.55"/>
        <n v="61747.98"/>
        <n v="62053.37"/>
        <n v="62312.23"/>
        <n v="62729.4"/>
        <n v="63319.99"/>
        <n v="63373.7"/>
        <n v="63580.22"/>
        <n v="64188.5"/>
        <n v="64264.25"/>
        <n v="64395.85"/>
        <n v="66187.58"/>
        <n v="67279.06"/>
        <n v="68348.990000000005"/>
        <n v="68783.45"/>
        <n v="70203.740000000005"/>
        <n v="25408.21"/>
        <n v="33293.78"/>
        <n v="39699.129999999997"/>
        <n v="45959.86"/>
        <n v="46557.919999999998"/>
        <n v="46722.07"/>
        <n v="49850.52"/>
        <n v="50468.36"/>
        <n v="50506.44"/>
        <n v="52416.18"/>
        <n v="53058.91"/>
        <n v="55195.61"/>
        <n v="57519.64"/>
        <n v="58847.07"/>
        <n v="59106.12"/>
        <n v="60843.32"/>
        <n v="61005.87"/>
        <n v="63430.33"/>
        <n v="63879.72"/>
        <n v="64267.88"/>
        <n v="64631.22"/>
        <n v="65421.39"/>
        <n v="65791.17"/>
        <n v="66429.84"/>
        <n v="68357.960000000006"/>
        <n v="69112.84"/>
        <n v="69646.350000000006"/>
        <n v="32006.82"/>
        <n v="33951.629999999997"/>
        <n v="46422.76"/>
        <n v="47258.59"/>
        <n v="50337.93"/>
        <n v="51739.63"/>
        <n v="52252.91"/>
        <n v="52656.13"/>
        <n v="55015.08"/>
        <n v="56194.559999999998"/>
        <n v="57518.73"/>
        <n v="57545.56"/>
        <n v="58019.64"/>
        <n v="58151.87"/>
        <n v="58920.44"/>
        <n v="59550.05"/>
        <n v="60283.98"/>
        <n v="60514.05"/>
        <n v="62939.5"/>
        <n v="65280.160000000003"/>
        <n v="66873.899999999994"/>
        <n v="30227.98"/>
        <n v="31072.44"/>
        <n v="34127.21"/>
        <n v="39616"/>
        <n v="40135.06"/>
        <n v="40345.49"/>
        <n v="46780.09"/>
        <n v="51864.77"/>
        <n v="52182.23"/>
        <n v="52691.79"/>
        <n v="54106.21"/>
        <n v="55002.05"/>
        <n v="56457.01"/>
        <n v="56605.120000000003"/>
        <n v="58633.63"/>
        <n v="59761.56"/>
        <n v="61526.25"/>
        <n v="61617.98"/>
        <n v="64433.99"/>
        <n v="38427.660000000003"/>
        <n v="41851.379999999997"/>
        <n v="46179.97"/>
        <n v="48852.58"/>
        <n v="50950.239999999998"/>
        <n v="52011"/>
        <n v="56067.38"/>
        <n v="58953.01"/>
        <n v="59422.47"/>
        <n v="59677.64"/>
        <n v="60309.58"/>
        <n v="60465.72"/>
        <n v="60550.66"/>
        <n v="42162.9"/>
        <n v="48376.14"/>
        <n v="48537.18"/>
        <n v="50147.72"/>
        <n v="54725.87"/>
        <n v="60637.62"/>
        <n v="38609.199999999997"/>
        <n v="49544.41"/>
        <n v="50983.75"/>
        <n v="52563.22"/>
        <n v="55642.32"/>
        <n v="56884.74"/>
        <n v="40478.83"/>
        <n v="41920.79"/>
        <n v="44490.09"/>
        <n v="51049.47"/>
        <n v="52530.1"/>
        <n v="53309.61"/>
      </sharedItems>
    </cacheField>
    <cacheField name="Daily Internet Usage" numFmtId="0">
      <sharedItems containsSemiMixedTypes="0" containsString="0" containsNumber="1" minValue="104.78" maxValue="269.95999999999998" count="966">
        <n v="184.23"/>
        <n v="157.04"/>
        <n v="151.54"/>
        <n v="176.98"/>
        <n v="198.3"/>
        <n v="158.56"/>
        <n v="151.93"/>
        <n v="154.22999999999999"/>
        <n v="140.83000000000001"/>
        <n v="195.69"/>
        <n v="173.43"/>
        <n v="169.23"/>
        <n v="168.41"/>
        <n v="152.94"/>
        <n v="153.97999999999999"/>
        <n v="133.81"/>
        <n v="150.29"/>
        <n v="168.27"/>
        <n v="149.53"/>
        <n v="150.77000000000001"/>
        <n v="143.41999999999999"/>
        <n v="126.39"/>
        <n v="168.29"/>
        <n v="131.29"/>
        <n v="151.94"/>
        <n v="162.94999999999999"/>
        <n v="161.16"/>
        <n v="138.71"/>
        <n v="166.85"/>
        <n v="136.63999999999999"/>
        <n v="126.29"/>
        <n v="173.05"/>
        <n v="134.46"/>
        <n v="132.27000000000001"/>
        <n v="140.15"/>
        <n v="169.18"/>
        <n v="223.09"/>
        <n v="125.94"/>
        <n v="140.94999999999999"/>
        <n v="128"/>
        <n v="143.79"/>
        <n v="161.77000000000001"/>
        <n v="125.45"/>
        <n v="168"/>
        <n v="235.78"/>
        <n v="182.2"/>
        <n v="156.99"/>
        <n v="201.15"/>
        <n v="164.83"/>
        <n v="144.27000000000001"/>
        <n v="122.59"/>
        <n v="196.61"/>
        <n v="126.97"/>
        <n v="117.35"/>
        <n v="138.55000000000001"/>
        <n v="118.45"/>
        <n v="176.7"/>
        <n v="172.83"/>
        <n v="188.56"/>
        <n v="129.22999999999999"/>
        <n v="138.35"/>
        <n v="174.55"/>
        <n v="121.57"/>
        <n v="120.37"/>
        <n v="195.07"/>
        <n v="244.91"/>
        <n v="122.04"/>
        <n v="161.29"/>
        <n v="130.41"/>
        <n v="162.05000000000001"/>
        <n v="153.12"/>
        <n v="185.85"/>
        <n v="162.43"/>
        <n v="175.37"/>
        <n v="146.44"/>
        <n v="142.22999999999999"/>
        <n v="207.18"/>
        <n v="118.27"/>
        <n v="122.45"/>
        <n v="113.7"/>
        <n v="194.44"/>
        <n v="216.01"/>
        <n v="140.38999999999999"/>
        <n v="119.65"/>
        <n v="132.71"/>
        <n v="199.25"/>
        <n v="246.29"/>
        <n v="124.58"/>
        <n v="133.19999999999999"/>
        <n v="139.02000000000001"/>
        <n v="193.15"/>
        <n v="176.52"/>
        <n v="139.32"/>
        <n v="113.8"/>
        <n v="110.57"/>
        <n v="119.86"/>
        <n v="122.02"/>
        <n v="110.84"/>
        <n v="258.62"/>
        <n v="129.31"/>
        <n v="129.16"/>
        <n v="114.85"/>
        <n v="117.33"/>
        <n v="150.83000000000001"/>
        <n v="118.1"/>
        <n v="132.38"/>
        <n v="128.94999999999999"/>
        <n v="243.37"/>
        <n v="182.11"/>
        <n v="135.24"/>
        <n v="131.76"/>
        <n v="132.07"/>
        <n v="158.22"/>
        <n v="208.21"/>
        <n v="159.77000000000001"/>
        <n v="136.21"/>
        <n v="139.34"/>
        <n v="204.4"/>
        <n v="113.12"/>
        <n v="115.35"/>
        <n v="159.69"/>
        <n v="222.11"/>
        <n v="123.13"/>
        <n v="135.66999999999999"/>
        <n v="137.43"/>
        <n v="176.78"/>
        <n v="179.04"/>
        <n v="124.44"/>
        <n v="121.81"/>
        <n v="167.86"/>
        <n v="170.04"/>
        <n v="127.83"/>
        <n v="109.98"/>
        <n v="165.52"/>
        <n v="115.26"/>
        <n v="168.92"/>
        <n v="144.71"/>
        <n v="119.3"/>
        <n v="199.79"/>
        <n v="130.86000000000001"/>
        <n v="112.72"/>
        <n v="123.64"/>
        <n v="258.06"/>
        <n v="123.86"/>
        <n v="254.59"/>
        <n v="258.26"/>
        <n v="233.36"/>
        <n v="107.56"/>
        <n v="115.6"/>
        <n v="253.48"/>
        <n v="119.93"/>
        <n v="119.32"/>
        <n v="124.85"/>
        <n v="152.24"/>
        <n v="222.63"/>
        <n v="196.17"/>
        <n v="158.80000000000001"/>
        <n v="123.22"/>
        <n v="129.01"/>
        <n v="108.18"/>
        <n v="130.84"/>
        <n v="108.25"/>
        <n v="107.92"/>
        <n v="133.9"/>
        <n v="151.47"/>
        <n v="150.79"/>
        <n v="105.63"/>
        <n v="151.72"/>
        <n v="152.86000000000001"/>
        <n v="124.67"/>
        <n v="185.47"/>
        <n v="118.16"/>
        <n v="152.49"/>
        <n v="177.46"/>
        <n v="182.65"/>
        <n v="193.58"/>
        <n v="111.71"/>
        <n v="206.98"/>
        <n v="113.69"/>
        <n v="146.13"/>
        <n v="191.17"/>
        <n v="137.24"/>
        <n v="119.03"/>
        <n v="220.48"/>
        <n v="141.22"/>
        <n v="134.41999999999999"/>
        <n v="191.26"/>
        <n v="150.84"/>
        <n v="165.62"/>
        <n v="109.22"/>
        <n v="109.04"/>
        <n v="105.69"/>
        <n v="105"/>
        <n v="108.85"/>
        <n v="141.88999999999999"/>
        <n v="106.04"/>
        <n v="125.22"/>
        <n v="107.19"/>
        <n v="127.07"/>
        <n v="115.37"/>
        <n v="234.26"/>
        <n v="125.12"/>
        <n v="124.38"/>
        <n v="251.08"/>
        <n v="216"/>
        <n v="217.68"/>
        <n v="218.22"/>
        <n v="127.2"/>
        <n v="255.07"/>
        <n v="122.31"/>
        <n v="148.93"/>
        <n v="129.25"/>
        <n v="165.56"/>
        <n v="167.07"/>
        <n v="105.04"/>
        <n v="119.27"/>
        <n v="249.45"/>
        <n v="121.28"/>
        <n v="244.4"/>
        <n v="120.95"/>
        <n v="163.47999999999999"/>
        <n v="198.72"/>
        <n v="127.65"/>
        <n v="128.16"/>
        <n v="127.11"/>
        <n v="138.46"/>
        <n v="210.87"/>
        <n v="155.80000000000001"/>
        <n v="192.6"/>
        <n v="123.8"/>
        <n v="132.66"/>
        <n v="160.49"/>
        <n v="108.17"/>
        <n v="104.78"/>
        <n v="106.96"/>
        <n v="114.53"/>
        <n v="128.97999999999999"/>
        <n v="110.66"/>
        <n v="145.97999999999999"/>
        <n v="113.75"/>
        <n v="171.07"/>
        <n v="112.19"/>
        <n v="133.41999999999999"/>
        <n v="136.18"/>
        <n v="120.75"/>
        <n v="141.36000000000001"/>
        <n v="150.99"/>
        <n v="158.81"/>
        <n v="247.05"/>
        <n v="129.80000000000001"/>
        <n v="215.18"/>
        <n v="139.41999999999999"/>
        <n v="231.48"/>
        <n v="164.02"/>
        <n v="190.71"/>
        <n v="171.54"/>
        <n v="156.36000000000001"/>
        <n v="125.46"/>
        <n v="144.69"/>
        <n v="109.34"/>
        <n v="121.24"/>
        <n v="120.63"/>
        <n v="105.15"/>
        <n v="115.79"/>
        <n v="108.16"/>
        <n v="269.95999999999998"/>
        <n v="123.25"/>
        <n v="160.74"/>
        <n v="250.03"/>
        <n v="240.95"/>
        <n v="248.16"/>
        <n v="142.66999999999999"/>
        <n v="143.13"/>
        <n v="110.93"/>
        <n v="232.54"/>
        <n v="121.07"/>
        <n v="156.30000000000001"/>
        <n v="255.61"/>
        <n v="225.47"/>
        <n v="167.22"/>
        <n v="194.95"/>
        <n v="187.53"/>
        <n v="149.21"/>
        <n v="154.97"/>
        <n v="210.6"/>
        <n v="165.27"/>
        <n v="202.7"/>
        <n v="135.47999999999999"/>
        <n v="135.51"/>
        <n v="134.6"/>
        <n v="125.65"/>
        <n v="172.58"/>
        <n v="128.47999999999999"/>
        <n v="117.3"/>
        <n v="108.15"/>
        <n v="171.72"/>
        <n v="126.11"/>
        <n v="261.02"/>
        <n v="216.5"/>
        <n v="151.25"/>
        <n v="144.53"/>
        <n v="105.22"/>
        <n v="198.13"/>
        <n v="113.53"/>
        <n v="213.96"/>
        <n v="194.23"/>
        <n v="200.23"/>
        <n v="116.27"/>
        <n v="125.85"/>
        <n v="229.22"/>
        <n v="190.95"/>
        <n v="123.62"/>
        <n v="158.41999999999999"/>
        <n v="188.27"/>
        <n v="229.12"/>
        <n v="187.76"/>
        <n v="229.19"/>
        <n v="219.55"/>
        <n v="214.33"/>
        <n v="220.05"/>
        <n v="227.73"/>
        <n v="198.32"/>
        <n v="214.42"/>
        <n v="160.03"/>
        <n v="162.08000000000001"/>
        <n v="125.11"/>
        <n v="126.95"/>
        <n v="111.59"/>
        <n v="209.91"/>
        <n v="110.68"/>
        <n v="108.03"/>
        <n v="142.81"/>
        <n v="151.18"/>
        <n v="154"/>
        <n v="147.63999999999999"/>
        <n v="128.62"/>
        <n v="248.19"/>
        <n v="235.01"/>
        <n v="152.36000000000001"/>
        <n v="138.87"/>
        <n v="209.64"/>
        <n v="247.9"/>
        <n v="226.11"/>
        <n v="221.18"/>
        <n v="241.5"/>
        <n v="249.81"/>
        <n v="225"/>
        <n v="136.59"/>
        <n v="201.29"/>
        <n v="153.16999999999999"/>
        <n v="221.94"/>
        <n v="159.46"/>
        <n v="136.85"/>
        <n v="170.49"/>
        <n v="203.9"/>
        <n v="145.96"/>
        <n v="125.27"/>
        <n v="108.7"/>
        <n v="140.66999999999999"/>
        <n v="184.98"/>
        <n v="134.88"/>
        <n v="190.05"/>
        <n v="137.28"/>
        <n v="230.91"/>
        <n v="105.71"/>
        <n v="109"/>
        <n v="154.75"/>
        <n v="244.55"/>
        <n v="138.68"/>
        <n v="252.07"/>
        <n v="123.08"/>
        <n v="259.76"/>
        <n v="115.91"/>
        <n v="135.25"/>
        <n v="116.19"/>
        <n v="130.83000000000001"/>
        <n v="225.23"/>
        <n v="244.23"/>
        <n v="163.38"/>
        <n v="175.14"/>
        <n v="146.19"/>
        <n v="149.80000000000001"/>
        <n v="231.28"/>
        <n v="140.77000000000001"/>
        <n v="231.21"/>
        <n v="143.94"/>
        <n v="129.41"/>
        <n v="124.34"/>
        <n v="109.29"/>
        <n v="108.1"/>
        <n v="224.01"/>
        <n v="105.94"/>
        <n v="105.86"/>
        <n v="231.95"/>
        <n v="181.02"/>
        <n v="253.17"/>
        <n v="222.26"/>
        <n v="123.72"/>
        <n v="180.77"/>
        <n v="254.57"/>
        <n v="136.99"/>
        <n v="130.4"/>
        <n v="112.52"/>
        <n v="111.8"/>
        <n v="211.56"/>
        <n v="230.87"/>
        <n v="161.41999999999999"/>
        <n v="246.44"/>
        <n v="246.72"/>
        <n v="224.23"/>
        <n v="213.36"/>
        <n v="132.63"/>
        <n v="233.56"/>
        <n v="223.93"/>
        <n v="221.79"/>
        <n v="178.51"/>
        <n v="154.74"/>
        <n v="216.57"/>
        <n v="166.19"/>
        <n v="179.58"/>
        <n v="231.87"/>
        <n v="154.02000000000001"/>
        <n v="120.12"/>
        <n v="195.91"/>
        <n v="118.39"/>
        <n v="123.71"/>
        <n v="145.85"/>
        <n v="225.24"/>
        <n v="110.25"/>
        <n v="140.46"/>
        <n v="241.8"/>
        <n v="125.2"/>
        <n v="111.02"/>
        <n v="132.55000000000001"/>
        <n v="127.01"/>
        <n v="198.24"/>
        <n v="221.98"/>
        <n v="123.51"/>
        <n v="169.1"/>
        <n v="132.31"/>
        <n v="172.57"/>
        <n v="137.63"/>
        <n v="239.94"/>
        <n v="209.93"/>
        <n v="117.66"/>
        <n v="233.04"/>
        <n v="239.32"/>
        <n v="212.92"/>
        <n v="222.08"/>
        <n v="234.64"/>
        <n v="194.56"/>
        <n v="218.97"/>
        <n v="204.56"/>
        <n v="235.56"/>
        <n v="135.72"/>
        <n v="194.62"/>
        <n v="192.57"/>
        <n v="156.97"/>
        <n v="222.91"/>
        <n v="167.42"/>
        <n v="230.52"/>
        <n v="222.25"/>
        <n v="224.9"/>
        <n v="212.59"/>
        <n v="217.79"/>
        <n v="159.24"/>
        <n v="200.55"/>
        <n v="150.61000000000001"/>
        <n v="163.99"/>
        <n v="176.73"/>
        <n v="156.11000000000001"/>
        <n v="159.6"/>
        <n v="106.86"/>
        <n v="158.03"/>
        <n v="127.37"/>
        <n v="108.27"/>
        <n v="133.18"/>
        <n v="149.25"/>
        <n v="218.8"/>
        <n v="267.01"/>
        <n v="138.52000000000001"/>
        <n v="236.29"/>
        <n v="109.77"/>
        <n v="127.56"/>
        <n v="120.06"/>
        <n v="158.29"/>
        <n v="216.87"/>
        <n v="226.54"/>
        <n v="231.07"/>
        <n v="256.08999999999997"/>
        <n v="128.37"/>
        <n v="119.47"/>
        <n v="127.82"/>
        <n v="184.03"/>
        <n v="249.54"/>
        <n v="236.87"/>
        <n v="223.16"/>
        <n v="250.2"/>
        <n v="238.58"/>
        <n v="219.91"/>
        <n v="237.39"/>
        <n v="243.61"/>
        <n v="229.99"/>
        <n v="227.56"/>
        <n v="172.1"/>
        <n v="144.62"/>
        <n v="225.58"/>
        <n v="195.31"/>
        <n v="131.72"/>
        <n v="119.2"/>
        <n v="114.69"/>
        <n v="255.57"/>
        <n v="174.88"/>
        <n v="109.07"/>
        <n v="162.03"/>
        <n v="131.55000000000001"/>
        <n v="111.63"/>
        <n v="111.94"/>
        <n v="149.79"/>
        <n v="132.08000000000001"/>
        <n v="232.78"/>
        <n v="153.01"/>
        <n v="171.23"/>
        <n v="245.5"/>
        <n v="230.36"/>
        <n v="245.78"/>
        <n v="118.6"/>
        <n v="239.76"/>
        <n v="214.38"/>
        <n v="246.06"/>
        <n v="198.56"/>
        <n v="254.94"/>
        <n v="208.23"/>
        <n v="192.93"/>
        <n v="236.08"/>
        <n v="207.87"/>
        <n v="135.31"/>
        <n v="212.88"/>
        <n v="211.65"/>
        <n v="221.53"/>
        <n v="230.14"/>
        <n v="230.95"/>
        <n v="167.26"/>
        <n v="227.53"/>
        <n v="191.82"/>
        <n v="187.03"/>
        <n v="180.42"/>
        <n v="154.93"/>
        <n v="124.54"/>
        <n v="143.56"/>
        <n v="142.21"/>
        <n v="210.53"/>
        <n v="145.47999999999999"/>
        <n v="254.05"/>
        <n v="124.61"/>
        <n v="250.11"/>
        <n v="254.34"/>
        <n v="208.36"/>
        <n v="238.99"/>
        <n v="248.23"/>
        <n v="150.80000000000001"/>
        <n v="197.15"/>
        <n v="230.9"/>
        <n v="250.35"/>
        <n v="236.72"/>
        <n v="214.53"/>
        <n v="128.16999999999999"/>
        <n v="234.72"/>
        <n v="228.76"/>
        <n v="222.77"/>
        <n v="204.02"/>
        <n v="222.35"/>
        <n v="126.44"/>
        <n v="215.04"/>
        <n v="240.63"/>
        <n v="190.75"/>
        <n v="247.31"/>
        <n v="151.12"/>
        <n v="135.08000000000001"/>
        <n v="238.45"/>
        <n v="219.49"/>
        <n v="194.37"/>
        <n v="228.03"/>
        <n v="203.44"/>
        <n v="198.86"/>
        <n v="197.66"/>
        <n v="195.54"/>
        <n v="136.4"/>
        <n v="120.49"/>
        <n v="233.93"/>
        <n v="147.75"/>
        <n v="211.87"/>
        <n v="261.52"/>
        <n v="194.83"/>
        <n v="145.72999999999999"/>
        <n v="177.78"/>
        <n v="162.44"/>
        <n v="200.22"/>
        <n v="116.53"/>
        <n v="256.39999999999998"/>
        <n v="234.81"/>
        <n v="224.07"/>
        <n v="120.85"/>
        <n v="195.93"/>
        <n v="250.32"/>
        <n v="178.92"/>
        <n v="231.42"/>
        <n v="210.23"/>
        <n v="192.85"/>
        <n v="235.29"/>
        <n v="230.18"/>
        <n v="238.1"/>
        <n v="186.48"/>
        <n v="170.9"/>
        <n v="147.91999999999999"/>
        <n v="231.59"/>
        <n v="198.11"/>
        <n v="234.75"/>
        <n v="215.29"/>
        <n v="209.72"/>
        <n v="202.9"/>
        <n v="208.02"/>
        <n v="210.54"/>
        <n v="221.21"/>
        <n v="166.29"/>
        <n v="129.33000000000001"/>
        <n v="141.34"/>
        <n v="250.36"/>
        <n v="245.76"/>
        <n v="133.16999999999999"/>
        <n v="167.87"/>
        <n v="121.05"/>
        <n v="231.85"/>
        <n v="244.87"/>
        <n v="148.19"/>
        <n v="154.77000000000001"/>
        <n v="116.38"/>
        <n v="210.27"/>
        <n v="219.72"/>
        <n v="244.34"/>
        <n v="232.21"/>
        <n v="254.65"/>
        <n v="210.26"/>
        <n v="251"/>
        <n v="256.39"/>
        <n v="199.4"/>
        <n v="193.6"/>
        <n v="235.97"/>
        <n v="236.96"/>
        <n v="249.99"/>
        <n v="240.64"/>
        <n v="222.72"/>
        <n v="139.01"/>
        <n v="235.28"/>
        <n v="219.79"/>
        <n v="238.43"/>
        <n v="230.93"/>
        <n v="182.84"/>
        <n v="236.64"/>
        <n v="233.65"/>
        <n v="190.25"/>
        <n v="208.76"/>
        <n v="212.3"/>
        <n v="179.82"/>
        <n v="228.94"/>
        <n v="205.84"/>
        <n v="242.59"/>
        <n v="214.74"/>
        <n v="214.08"/>
        <n v="177.55"/>
        <n v="196.23"/>
        <n v="193.77"/>
        <n v="186.37"/>
        <n v="226.45"/>
        <n v="224.98"/>
        <n v="171.62"/>
        <n v="201.26"/>
        <n v="214.06"/>
        <n v="190.84"/>
        <n v="199.08"/>
        <n v="184.1"/>
        <n v="183.85"/>
        <n v="166.86"/>
        <n v="135.18"/>
        <n v="129.88"/>
        <n v="117.75"/>
        <n v="153.76"/>
        <n v="123.91"/>
        <n v="116.07"/>
        <n v="241.38"/>
        <n v="252.6"/>
        <n v="204.27"/>
        <n v="163"/>
        <n v="133.99"/>
        <n v="144.77000000000001"/>
        <n v="170.13"/>
        <n v="238.06"/>
        <n v="160.33000000000001"/>
        <n v="231.91"/>
        <n v="223.2"/>
        <n v="252.36"/>
        <n v="204.52"/>
        <n v="178.69"/>
        <n v="201.58"/>
        <n v="224.58"/>
        <n v="187.36"/>
        <n v="228.81"/>
        <n v="207.44"/>
        <n v="224.44"/>
        <n v="240.09"/>
        <n v="164.63"/>
        <n v="213.75"/>
        <n v="221.51"/>
        <n v="225.02"/>
        <n v="224.82"/>
        <n v="212.38"/>
        <n v="208.58"/>
        <n v="166.31"/>
        <n v="158.05000000000001"/>
        <n v="178.75"/>
        <n v="193.63"/>
        <n v="156.54"/>
        <n v="173.75"/>
        <n v="120.9"/>
        <n v="119.84"/>
        <n v="195.89"/>
        <n v="225.87"/>
        <n v="118.69"/>
        <n v="143.04"/>
        <n v="151.96"/>
        <n v="199.62"/>
        <n v="202.12"/>
        <n v="231.54"/>
        <n v="161.79"/>
        <n v="222.87"/>
        <n v="252.77"/>
        <n v="210.46"/>
        <n v="120.46"/>
        <n v="245.89"/>
        <n v="234.23"/>
        <n v="123.24"/>
        <n v="239.22"/>
        <n v="141.58000000000001"/>
        <n v="123.28"/>
        <n v="230.78"/>
        <n v="195.68"/>
        <n v="202.61"/>
        <n v="248.51"/>
        <n v="192.5"/>
        <n v="167.41"/>
        <n v="216.49"/>
        <n v="233.61"/>
        <n v="187.09"/>
        <n v="208.05"/>
        <n v="187.64"/>
        <n v="236.75"/>
        <n v="168.15"/>
        <n v="211.64"/>
        <n v="215.44"/>
        <n v="217.1"/>
        <n v="204.82"/>
        <n v="220.08"/>
        <n v="218.79"/>
        <n v="169.5"/>
        <n v="193.29"/>
        <n v="195.36"/>
        <n v="198.5"/>
        <n v="196.83"/>
        <n v="134.13999999999999"/>
        <n v="137.97"/>
        <n v="124.32"/>
        <n v="207.48"/>
        <n v="189.91"/>
        <n v="141.96"/>
        <n v="120.25"/>
        <n v="239.52"/>
        <n v="161.24"/>
        <n v="137.19999999999999"/>
        <n v="250"/>
        <n v="227.37"/>
        <n v="247.01"/>
        <n v="205.5"/>
        <n v="242.37"/>
        <n v="229.88"/>
        <n v="225.29"/>
        <n v="226.79"/>
        <n v="237.34"/>
        <n v="160.72999999999999"/>
        <n v="232.68"/>
        <n v="233.6"/>
        <n v="180.88"/>
        <n v="225.34"/>
        <n v="202.18"/>
        <n v="196.76"/>
        <n v="173.01"/>
        <n v="211.83"/>
        <n v="203.3"/>
        <n v="200.28"/>
        <n v="204.79"/>
        <n v="217.85"/>
        <n v="210.39"/>
        <n v="222.75"/>
        <n v="193.8"/>
        <n v="212.67"/>
        <n v="208.01"/>
        <n v="219.69"/>
        <n v="226.64"/>
        <n v="216.24"/>
        <n v="212.56"/>
        <n v="192.81"/>
        <n v="203.87"/>
        <n v="190.12"/>
        <n v="153.69"/>
        <n v="142.04"/>
        <n v="248.12"/>
        <n v="162.46"/>
        <n v="168.34"/>
        <n v="183.43"/>
        <n v="161.58000000000001"/>
        <n v="175.43"/>
        <n v="191.78"/>
        <n v="235.35"/>
        <n v="235.94"/>
        <n v="231.38"/>
        <n v="226.69"/>
        <n v="207.96"/>
        <n v="212.79"/>
        <n v="209.25"/>
        <n v="198.79"/>
        <n v="183.48"/>
        <n v="171.24"/>
        <n v="192.27"/>
        <n v="227.63"/>
        <n v="201.24"/>
        <n v="223.03"/>
        <n v="191.14"/>
        <n v="225.97"/>
        <n v="175.17"/>
        <n v="200.59"/>
        <n v="173.49"/>
        <n v="159.05000000000001"/>
        <n v="199.76"/>
        <n v="178.35"/>
        <n v="207.53"/>
        <n v="127.26"/>
        <n v="221.59"/>
        <n v="171.31"/>
        <n v="228.78"/>
        <n v="213.7"/>
        <n v="223.28"/>
        <n v="235.99"/>
        <n v="238.63"/>
        <n v="156.47999999999999"/>
        <n v="131.68"/>
        <n v="236.15"/>
        <n v="131.97999999999999"/>
        <n v="217.66"/>
        <n v="136.94"/>
        <n v="231.94"/>
        <n v="200.58"/>
        <n v="224.2"/>
        <n v="236.5"/>
        <n v="206.79"/>
        <n v="185.45"/>
        <n v="231.37"/>
        <n v="203.23"/>
        <n v="200.71"/>
        <n v="195.56"/>
        <n v="164.25"/>
        <n v="228.7"/>
        <n v="201.54"/>
        <n v="227.72"/>
        <n v="163.05000000000001"/>
        <n v="151.63"/>
        <n v="218.49"/>
        <n v="203.84"/>
        <n v="204.47"/>
        <n v="202.77"/>
        <n v="147.61000000000001"/>
        <n v="199.39"/>
        <n v="219.94"/>
        <n v="241.03"/>
        <n v="205.38"/>
        <n v="183.42"/>
        <n v="230.77"/>
        <n v="241.36"/>
        <n v="165.65"/>
        <n v="236.19"/>
        <n v="214.49"/>
        <n v="204.86"/>
        <n v="141.13"/>
        <n v="205.71"/>
        <n v="231.49"/>
        <n v="215.25"/>
        <n v="225.76"/>
        <n v="224.92"/>
        <n v="203.74"/>
        <n v="211.12"/>
        <n v="220.92"/>
        <n v="213.38"/>
        <n v="188.32"/>
        <n v="176.28"/>
        <n v="181.25"/>
        <n v="148.61000000000001"/>
        <n v="145.08000000000001"/>
        <n v="219.98"/>
        <n v="193.97"/>
        <n v="214.23"/>
        <n v="226.49"/>
        <n v="190.08"/>
        <n v="207.27"/>
        <n v="178.85"/>
        <n v="219.75"/>
        <n v="233.85"/>
        <n v="197.33"/>
        <n v="196.77"/>
        <n v="149.66999999999999"/>
        <n v="184.88"/>
        <n v="225.05"/>
        <n v="190.41"/>
        <n v="212.58"/>
        <n v="169.4"/>
        <n v="151.94999999999999"/>
        <n v="149.19999999999999"/>
        <n v="158.35"/>
        <n v="225.99"/>
        <n v="141.52000000000001"/>
        <n v="140.63999999999999"/>
        <n v="167.67"/>
        <n v="199.29"/>
        <n v="146.80000000000001"/>
        <n v="181.11"/>
        <n v="211.38"/>
        <n v="201.04"/>
        <n v="226.74"/>
        <n v="196.71"/>
        <n v="172.81"/>
        <n v="208.24"/>
        <n v="209.82"/>
        <n v="169.88"/>
        <n v="165.43"/>
        <n v="212.87"/>
        <n v="202.34"/>
        <n v="217.37"/>
        <n v="207.17"/>
        <n v="199.43"/>
        <n v="215.93"/>
        <n v="211.39"/>
        <n v="218.61"/>
        <n v="218.17"/>
        <n v="186.98"/>
        <n v="216.03"/>
        <n v="211.17"/>
        <n v="198.45"/>
        <n v="205.64"/>
        <n v="204.22"/>
        <n v="202.25"/>
        <n v="171.9"/>
        <n v="183.82"/>
        <n v="202.16"/>
        <n v="185.46"/>
        <n v="187.95"/>
        <n v="197.93"/>
        <n v="190.17"/>
        <n v="180.47"/>
        <n v="184.94"/>
      </sharedItems>
    </cacheField>
    <cacheField name="Ad Topic Line" numFmtId="0">
      <sharedItems/>
    </cacheField>
    <cacheField name="City" numFmtId="0">
      <sharedItems count="969">
        <s v="Klineside"/>
        <s v="Youngfort"/>
        <s v="Port Brenda"/>
        <s v="New Lucasburgh"/>
        <s v="Shelbyport"/>
        <s v="East Anthony"/>
        <s v="Olsonside"/>
        <s v="West Shannon"/>
        <s v="Penatown"/>
        <s v="Browntown"/>
        <s v="East Breannafurt"/>
        <s v="North Richardburgh"/>
        <s v="North Derekville"/>
        <s v="Destinyfurt"/>
        <s v="Bernardton"/>
        <s v="New Thomas"/>
        <s v="South George"/>
        <s v="Petersonfurt"/>
        <s v="New Marcusbury"/>
        <s v="Port Georgebury"/>
        <s v="Frankbury"/>
        <s v="North Andrew"/>
        <s v="Lake Ian"/>
        <s v="East Maureen"/>
        <s v="South Cynthiashire"/>
        <s v="Port Christopherborough"/>
        <s v="Roberttown"/>
        <s v="East Tylershire"/>
        <s v="Dustinmouth"/>
        <s v="Port Melissaberg"/>
        <s v="Vanessaview"/>
        <s v="Leahside"/>
        <s v="Perryburgh"/>
        <s v="Port Sherrystad"/>
        <s v="Timothymouth"/>
        <s v="Hernandezville"/>
        <s v="Port Jason"/>
        <s v="Bradyfurt"/>
        <s v="Mariahview"/>
        <s v="Jacquelineshire"/>
        <s v="South Tiffanyton"/>
        <s v="East Brettton"/>
        <s v="West Aprilport"/>
        <s v="Jacksonburgh"/>
        <s v="Michelleside"/>
        <s v="Lake Michellebury"/>
        <s v="Danielview"/>
        <s v="East Dana"/>
        <s v="South John"/>
        <s v="Alexanderfurt"/>
        <s v="Ericksonmouth"/>
        <s v="Ryanhaven"/>
        <s v="Charlenetown"/>
        <s v="Richardsonland"/>
        <s v="Kyleborough"/>
        <s v="Kristinfurt"/>
        <s v="Cameronberg"/>
        <s v="Lake Cassandraport"/>
        <s v="Robertsonburgh"/>
        <s v="South Cathyfurt"/>
        <s v="Andersonfurt"/>
        <s v="West Eduardotown"/>
        <s v="Melissachester"/>
        <s v="South Jessica"/>
        <s v="North Angelastad"/>
        <s v="Reyesfurt"/>
        <s v="West David"/>
        <s v="Davidview"/>
        <s v="Bethburgh"/>
        <s v="South Davidhaven"/>
        <s v="Evansville"/>
        <s v="South Adamhaven"/>
        <s v="Dianaville"/>
        <s v="East Michelleberg"/>
        <s v="West Randy"/>
        <s v="Tammymouth"/>
        <s v="Millerside"/>
        <s v="West Raymondmouth"/>
        <s v="South Margaret"/>
        <s v="Rogerburgh"/>
        <s v="Waltertown"/>
        <s v="Port Derekberg"/>
        <s v="East Rachelview"/>
        <s v="Kevinberg"/>
        <s v="South Peter"/>
        <s v="New Nancy"/>
        <s v="Port Jacquelinestad"/>
        <s v="New Angelview"/>
        <s v="South Lauraton"/>
        <s v="Port Michealburgh"/>
        <s v="East Jason"/>
        <s v="Port Juan"/>
        <s v="Lake Vanessa"/>
        <s v="South Alexisborough"/>
        <s v="Port Julie"/>
        <s v="Lake Charlottestad"/>
        <s v="West Brandonton"/>
        <s v="Amandafort"/>
        <s v="Katieport"/>
        <s v="Port Sarahshire"/>
        <s v="Blairborough"/>
        <s v="East Georgeside"/>
        <s v="East Shawn"/>
        <s v="Hendrixmouth"/>
        <s v="West Kevinfurt"/>
        <s v="Lisamouth"/>
        <s v="West Ricardo"/>
        <s v="Birdshire"/>
        <s v="New Christinatown"/>
        <s v="South Meghan"/>
        <s v="Port Jefferybury"/>
        <s v="Taylormouth"/>
        <s v="Jonathantown"/>
        <s v="Jeffreyburgh"/>
        <s v="Timothyport"/>
        <s v="Robertside"/>
        <s v="South Rebecca"/>
        <s v="Sarafurt"/>
        <s v="West Katiefurt"/>
        <s v="Burgessside"/>
        <s v="North Samantha"/>
        <s v="Chapmanmouth"/>
        <s v="Port Crystal"/>
        <s v="Port Michaelmouth"/>
        <s v="East Eric"/>
        <s v="Chaseshire"/>
        <s v="Matthewtown"/>
        <s v="Lopezberg"/>
        <s v="Brandymouth"/>
        <s v="South Johnnymouth"/>
        <s v="North Brittanyburgh"/>
        <s v="Guzmanland"/>
        <s v="Zacharyton"/>
        <s v="West Jane"/>
        <s v="New Michael"/>
        <s v="East Yvonnechester"/>
        <s v="Andersonchester"/>
        <s v="Amandahaven"/>
        <s v="North Randy"/>
        <s v="Reginamouth"/>
        <s v="Richardsonshire"/>
        <s v="New Rachel"/>
        <s v="Port Eugeneport"/>
        <s v="North Jenniferburgh"/>
        <s v="Lake Elizabethside"/>
        <s v="West Sydney"/>
        <s v="Colemanshire"/>
        <s v="Brandiland"/>
        <s v="Carterland"/>
        <s v="North Michael"/>
        <s v="Parkerhaven"/>
        <s v="West Christopher"/>
        <s v="Charlesport"/>
        <s v="Helenborough"/>
        <s v="Heatherberg"/>
        <s v="New Michaeltown"/>
        <s v="North Jeremyport"/>
        <s v="Isaacborough"/>
        <s v="Jonesshire"/>
        <s v="Greerport"/>
        <s v="North Debrashire"/>
        <s v="Williamsfort"/>
        <s v="Port Christina"/>
        <s v="Hansenland"/>
        <s v="Davidside"/>
        <s v="Huffmanchester"/>
        <s v="Port Joshuafort"/>
        <s v="Port Beth"/>
        <s v="East Brittanyville"/>
        <s v="Smithside"/>
        <s v="New Henry"/>
        <s v="Wrightview"/>
        <s v="Lake Jessica"/>
        <s v="Masseyshire"/>
        <s v="Lawsonshire"/>
        <s v="East Samanthashire"/>
        <s v="Lake Conniefurt"/>
        <s v="Stewartbury"/>
        <s v="Brittanyborough"/>
        <s v="East Barbara"/>
        <s v="Lake Deborahburgh"/>
        <s v="West Casey"/>
        <s v="South Adam"/>
        <s v="Millerfort"/>
        <s v="Robertfurt"/>
        <s v="New Darlene"/>
        <s v="New Hollyberg"/>
        <s v="Christinetown"/>
        <s v="North Katie"/>
        <s v="South Jackieberg"/>
        <s v="West Gabriellamouth"/>
        <s v="Jacobstad"/>
        <s v="Port Paultown"/>
        <s v="Port Aprilville"/>
        <s v="Port Lawrence"/>
        <s v="South Lisa"/>
        <s v="West Lindseybury"/>
        <s v="Josephberg"/>
        <s v="Brianfurt"/>
        <s v="New Julianberg"/>
        <s v="West Shaun"/>
        <s v="Sarahland"/>
        <s v="New Debbiestad"/>
        <s v="Amandaland"/>
        <s v="Mariebury"/>
        <s v="Sandraland"/>
        <s v="Lake Matthewland"/>
        <s v="Lake Faith"/>
        <s v="Port Katelynview"/>
        <s v="Hobbsbury"/>
        <s v="Alvaradoport"/>
        <s v="New Denisebury"/>
        <s v="Jessicahaven"/>
        <s v="Wilcoxport"/>
        <s v="Michaelshire"/>
        <s v="Mezaton"/>
        <s v="Lake Jose"/>
        <s v="Port Kevinborough"/>
        <s v="Lake Craigview"/>
        <s v="Crawfordfurt"/>
        <s v="Johnport"/>
        <s v="Port Douglasborough"/>
        <s v="North Kimberly"/>
        <s v="Suzannetown"/>
        <s v="Christopherport"/>
        <s v="North Cassie"/>
        <s v="Yangside"/>
        <s v="North Mercedes"/>
        <s v="Mataberg"/>
        <s v="Meyersstad"/>
        <s v="Christinehaven"/>
        <s v="West James"/>
        <s v="Lake Jennifer"/>
        <s v="Samanthaland"/>
        <s v="Hernandezside"/>
        <s v="East Jessefort"/>
        <s v="Robertstown"/>
        <s v="East Heatherside"/>
        <s v="East Michaelmouth"/>
        <s v="West Amanda"/>
        <s v="Townsendfurt"/>
        <s v="Phillipsbury"/>
        <s v="Port Dennis"/>
        <s v="Catherinefort"/>
        <s v="South Vincentchester"/>
        <s v="South Kyle"/>
        <s v="Erinton"/>
        <s v="South Jeanneport"/>
        <s v="Garrettborough"/>
        <s v="West Chloeborough"/>
        <s v="East Jennifer"/>
        <s v="Lake Jesus"/>
        <s v="Novaktown"/>
        <s v="Lake Hailey"/>
        <s v="Edwardmouth"/>
        <s v="New Williamville"/>
        <s v="Brendachester"/>
        <s v="Lake Amanda"/>
        <s v="Loriville"/>
        <s v="New Matthew"/>
        <s v="Lake David"/>
        <s v="Estradashire"/>
        <s v="Lake Dustin"/>
        <s v="Port Jennifer"/>
        <s v="Port Erinberg"/>
        <s v="Jordanshire"/>
        <s v="West Melaniefurt"/>
        <s v="Kingshire"/>
        <s v="Shawstad"/>
        <s v="East Sheriville"/>
        <s v="Lewismouth"/>
        <s v="Port Mitchell"/>
        <s v="North Andrewstad"/>
        <s v="Jacksonmouth"/>
        <s v="New Charleschester"/>
        <s v="Williamsborough"/>
        <s v="Ingramberg"/>
        <s v="Garciatown"/>
        <s v="Harperborough"/>
        <s v="Robinsonland"/>
        <s v="Pruittmouth"/>
        <s v="Ronaldport"/>
        <s v="Garciaview"/>
        <s v="Kimberlyhaven"/>
        <s v="North Isabellaville"/>
        <s v="East Ronald"/>
        <s v="Costaburgh"/>
        <s v="Millertown"/>
        <s v="East Lindsey"/>
        <s v="Rochabury"/>
        <s v="North Johntown"/>
        <s v="West Derekmouth"/>
        <s v="Lake Stephenborough"/>
        <s v="Brownton"/>
        <s v="New Keithburgh"/>
        <s v="Port Rachel"/>
        <s v="Stephenborough"/>
        <s v="Lake Joseph"/>
        <s v="South Walter"/>
        <s v="North Jessicaville"/>
        <s v="Jensenborough"/>
        <s v="Michaelmouth"/>
        <s v="Cervantesshire"/>
        <s v="Cannonbury"/>
        <s v="Wallacechester"/>
        <s v="Davilachester"/>
        <s v="East Rachaelfurt"/>
        <s v="Whiteport"/>
        <s v="Taylorberg"/>
        <s v="Lake James"/>
        <s v="New Patrick"/>
        <s v="West Lisa"/>
        <s v="Rhondaborough"/>
        <s v="Amyhaven"/>
        <s v="Alanview"/>
        <s v="Sanchezland"/>
        <s v="Lesliefort"/>
        <s v="Turnerville"/>
        <s v="East Graceland"/>
        <s v="Thomasstad"/>
        <s v="Bakerhaven"/>
        <s v="Port Destiny"/>
        <s v="East Michele"/>
        <s v="Millerchester"/>
        <s v="North Charlesbury"/>
        <s v="Jensenton"/>
        <s v="Hannaport"/>
        <s v="West Carmenfurt"/>
        <s v="North April"/>
        <s v="Julietown"/>
        <s v="Tracyhaven"/>
        <s v="Westshire"/>
        <s v="New Timothy"/>
        <s v="Port Patrickton"/>
        <s v="Hawkinsbury"/>
        <s v="South Robert"/>
        <s v="Shaneland"/>
        <s v="Michellefort"/>
        <s v="North Aaronburgh"/>
        <s v="New Jessicaport"/>
        <s v="Brianabury"/>
        <s v="New Brandy"/>
        <s v="Elizabethmouth"/>
        <s v="North Daniel"/>
        <s v="New Nathan"/>
        <s v="New Travis"/>
        <s v="Millerbury"/>
        <s v="Karenmouth"/>
        <s v="Lake Deannaborough"/>
        <s v="East Tammie"/>
        <s v="Kellytown"/>
        <s v="Jordantown"/>
        <s v="Kristintown"/>
        <s v="North Ricardotown"/>
        <s v="Fraziershire"/>
        <s v="East Stephen"/>
        <s v="Lake Edward"/>
        <s v="Fosterside"/>
        <s v="Colebury"/>
        <s v="Mauricefurt"/>
        <s v="Joshuamouth"/>
        <s v="Joechester"/>
        <s v="Tylerport"/>
        <s v="Lesliebury"/>
        <s v="Hurleyborough"/>
        <s v="Jeffreymouth"/>
        <s v="West Julia"/>
        <s v="West Justin"/>
        <s v="West Alyssa"/>
        <s v="West Roytown"/>
        <s v="Olsonstad"/>
        <s v="Villanuevaton"/>
        <s v="North Mark"/>
        <s v="Christopherchester"/>
        <s v="Lake Christopherfurt"/>
        <s v="Frankport"/>
        <s v="Lake Evantown"/>
        <s v="Port Angelamouth"/>
        <s v="West Samantha"/>
        <s v="Mosleyburgh"/>
        <s v="Jenniferhaven"/>
        <s v="Hartmanchester"/>
        <s v="East Debraborough"/>
        <s v="Ashleychester"/>
        <s v="Blevinstown"/>
        <s v="East Christopher"/>
        <s v="Lake Matthew"/>
        <s v="South Meredithmouth"/>
        <s v="West Tinashire"/>
        <s v="West Dylanberg"/>
        <s v="Lake Michelle"/>
        <s v="Nelsonfurt"/>
        <s v="Chrismouth"/>
        <s v="Rickymouth"/>
        <s v="Pattymouth"/>
        <s v="Johnsonview"/>
        <s v="East Donnatown"/>
        <s v="Welchshire"/>
        <s v="Elizabethstad"/>
        <s v="Garnerberg"/>
        <s v="Jordanmouth"/>
        <s v="Hamiltonfort"/>
        <s v="Kimberlytown"/>
        <s v="Melissafurt"/>
        <s v="Adamsbury"/>
        <s v="Rebeccamouth"/>
        <s v="Bradleyside"/>
        <s v="Millerview"/>
        <s v="East Theresashire"/>
        <s v="Claytonside"/>
        <s v="Knappburgh"/>
        <s v="Andrewmouth"/>
        <s v="Dustinchester"/>
        <s v="Lake Courtney"/>
        <s v="West Brenda"/>
        <s v="Rivasland"/>
        <s v="North Wesleychester"/>
        <s v="South Patrickfort"/>
        <s v="Erinmouth"/>
        <s v="Karenton"/>
        <s v="Williamsmouth"/>
        <s v="Lake Jasonchester"/>
        <s v="West Robertside"/>
        <s v="Port Whitneyhaven"/>
        <s v="New James"/>
        <s v="Williammouth"/>
        <s v="Kimberlymouth"/>
        <s v="New Rebecca"/>
        <s v="Jessicastad"/>
        <s v="South Davidmouth"/>
        <s v="Josephstad"/>
        <s v="South Daniel"/>
        <s v="North Maryland"/>
        <s v="East John"/>
        <s v="Lake Jillville"/>
        <s v="Lake Joshuafurt"/>
        <s v="Philipberg"/>
        <s v="Port Eric"/>
        <s v="Codyburgh"/>
        <s v="West Tanner"/>
        <s v="Luischester"/>
        <s v="Harveyport"/>
        <s v="East Johnport"/>
        <s v="Lake Susan"/>
        <s v="Alvarezland"/>
        <s v="East Ericport"/>
        <s v="North Tiffany"/>
        <s v="Pamelamouth"/>
        <s v="North Sarashire"/>
        <s v="South Jaimeview"/>
        <s v="East Henry"/>
        <s v="Paulhaven"/>
        <s v="North Brandon"/>
        <s v="New Wanda"/>
        <s v="Alexandrafort"/>
        <s v="Lake Patrick"/>
        <s v="New Dawnland"/>
        <s v="West Michaelshire"/>
        <s v="West Tanya"/>
        <s v="West Gregburgh"/>
        <s v="Boyerberg"/>
        <s v="Hatfieldshire"/>
        <s v="Port Jessica"/>
        <s v="East Carlos"/>
        <s v="West Russell"/>
        <s v="East Michaelland"/>
        <s v="Mullenside"/>
        <s v="Lake Kurtmouth"/>
        <s v="Ramirezside"/>
        <s v="North Kristine"/>
        <s v="Garciaside"/>
        <s v="South Troy"/>
        <s v="Timothyfurt"/>
        <s v="Williamsport"/>
        <s v="Port Blake"/>
        <s v="New Brendafurt"/>
        <s v="North Jonathan"/>
        <s v="Butlerfort"/>
        <s v="Vanessastad"/>
        <s v="Port Brianfort"/>
        <s v="East Deborahhaven"/>
        <s v="Phelpschester"/>
        <s v="Kingchester"/>
        <s v="Brownview"/>
        <s v="Charlottefort"/>
        <s v="North Lauraland"/>
        <s v="Ramirezhaven"/>
        <s v="Carsonshire"/>
        <s v="North Loriburgh"/>
        <s v="Lake Nicole"/>
        <s v="Alexanderview"/>
        <s v="Amyfurt"/>
        <s v="Wrightburgh"/>
        <s v="Elizabethbury"/>
        <s v="Russellville"/>
        <s v="Sandrashire"/>
        <s v="New Paul"/>
        <s v="Austinland"/>
        <s v="New Gabriel"/>
        <s v="North Lisachester"/>
        <s v="North Johnside"/>
        <s v="Millerland"/>
        <s v="Port Brittanyville"/>
        <s v="South Tomside"/>
        <s v="New Johnberg"/>
        <s v="Dustinborough"/>
        <s v="Hammondport"/>
        <s v="Port Jodi"/>
        <s v="Lake Beckyburgh"/>
        <s v="South Manuel"/>
        <s v="East Michaeltown"/>
        <s v="North Regina"/>
        <s v="Palmerside"/>
        <s v="Edwardsport"/>
        <s v="East Mike"/>
        <s v="Elizabethport"/>
        <s v="New Tina"/>
        <s v="Port Stacey"/>
        <s v="Jamesmouth"/>
        <s v="Courtneyfort"/>
        <s v="West Jessicahaven"/>
        <s v="South Henry"/>
        <s v="South Aaron"/>
        <s v="Valerieland"/>
        <s v="Meyerchester"/>
        <s v="Nicholasport"/>
        <s v="Adamsstad"/>
        <s v="Cunninghamhaven"/>
        <s v="Lake Brian"/>
        <s v="Hessstad"/>
        <s v="Grahamberg"/>
        <s v="Jamesville"/>
        <s v="North Aaronchester"/>
        <s v="Barbershire"/>
        <s v="South Jennifer"/>
        <s v="Port Karenfurt"/>
        <s v="New Jeffreychester"/>
        <s v="Lake Annashire"/>
        <s v="Villanuevastad"/>
        <s v="West Daleborough"/>
        <s v="East Vincentstad"/>
        <s v="Patrickmouth"/>
        <s v="Benjaminchester"/>
        <s v="Jeremyshire"/>
        <s v="Bruceburgh"/>
        <s v="Greerton"/>
        <s v="East Troyhaven"/>
        <s v="Princebury"/>
        <s v="Jonesmouth"/>
        <s v="Lake Jenniferton"/>
        <s v="West Travismouth"/>
        <s v="Henryland"/>
        <s v="Silvaton"/>
        <s v="West William"/>
        <s v="New Teresa"/>
        <s v="Lake Cynthia"/>
        <s v="Port Christopher"/>
        <s v="North Elizabeth"/>
        <s v="Johnsontown"/>
        <s v="South Mark"/>
        <s v="Chapmanland"/>
        <s v="Port Aliciabury"/>
        <s v="Brandonstad"/>
        <s v="Cranemouth"/>
        <s v="Harmonhaven"/>
        <s v="Morrismouth"/>
        <s v="Blairville"/>
        <s v="Taylorport"/>
        <s v="Curtisview"/>
        <s v="East Aaron"/>
        <s v="New Juan"/>
        <s v="Douglasview"/>
        <s v="North Kevinside"/>
        <s v="East Susanland"/>
        <s v="Gravesport"/>
        <s v="West Courtney"/>
        <s v="North Tracyport"/>
        <s v="Frankchester"/>
        <s v="West Leahton"/>
        <s v="Samuelborough"/>
        <s v="Sylviaview"/>
        <s v="New Williammouth"/>
        <s v="Tammyshire"/>
        <s v="West Lucas"/>
        <s v="Smithtown"/>
        <s v="New Maria"/>
        <s v="Turnerview"/>
        <s v="North Raymond"/>
        <s v="New Jamestown"/>
        <s v="Staceyfort"/>
        <s v="Sanderstown"/>
        <s v="Reneechester"/>
        <s v="Morganport"/>
        <s v="Brownbury"/>
        <s v="New Tammy"/>
        <s v="Sabrinaview"/>
        <s v="Curtisport"/>
        <s v="Jonathanland"/>
        <s v="Wendyton"/>
        <s v="New Sabrina"/>
        <s v="Bradleyburgh"/>
        <s v="Kentmouth"/>
        <s v="Richardsland"/>
        <s v="Lake Zacharyfurt"/>
        <s v="Lisafort"/>
        <s v="Keithtown"/>
        <s v="Henryfort"/>
        <s v="Randolphport"/>
        <s v="North Leonmouth"/>
        <s v="Derrickhaven"/>
        <s v="Greenechester"/>
        <s v="Jonesland"/>
        <s v="Gonzalezburgh"/>
        <s v="South Stephanieport"/>
        <s v="North Garyhaven"/>
        <s v="Harrishaven"/>
        <s v="New Sean"/>
        <s v="Andrewborough"/>
        <s v="Faithview"/>
        <s v="North Joshua"/>
        <s v="Haleview"/>
        <s v="Mauriceshire"/>
        <s v="Hernandezchester"/>
        <s v="East Timothy"/>
        <s v="East Valerie"/>
        <s v="Johnstad"/>
        <s v="Port Susan"/>
        <s v="New Theresa"/>
        <s v="South Jade"/>
        <s v="Yuton"/>
        <s v="New Karenberg"/>
        <s v="Johnstonshire"/>
        <s v="Joneston"/>
        <s v="Micheletown"/>
        <s v="South Jasminebury"/>
        <s v="Emilyfurt"/>
        <s v="Teresahaven"/>
        <s v="West Brad"/>
        <s v="Robinsontown"/>
        <s v="New Patriciashire"/>
        <s v="Timothytown"/>
        <s v="South Denise"/>
        <s v="West Angelabury"/>
        <s v="Davieshaven"/>
        <s v="New Frankshire"/>
        <s v="Lopezmouth"/>
        <s v="West Michaelhaven"/>
        <s v="Lindsaymouth"/>
        <s v="Wadestad"/>
        <s v="West Andrew"/>
        <s v="Luisfurt"/>
        <s v="Lake Danielle"/>
        <s v="Mclaughlinbury"/>
        <s v="Coxhaven"/>
        <s v="Williamport"/>
        <s v="Davidmouth"/>
        <s v="South Renee"/>
        <s v="Port Brookeland"/>
        <s v="West Dennis"/>
        <s v="Lisaberg"/>
        <s v="Harrisonmouth"/>
        <s v="Hallfort"/>
        <s v="Port Mathew"/>
        <s v="Lake Josetown"/>
        <s v="East Connie"/>
        <s v="Bowenview"/>
        <s v="North Monicaville"/>
        <s v="Lake Timothy"/>
        <s v="Randyshire"/>
        <s v="Anthonyfurt"/>
        <s v="Paulport"/>
        <s v="Port Christinemouth"/>
        <s v="Thomasview"/>
        <s v="South Daniellefort"/>
        <s v="West Jodi"/>
        <s v="Juliaport"/>
        <s v="Port Jessicamouth"/>
        <s v="Johnsonfort"/>
        <s v="Lake Allenville"/>
        <s v="Hollyfurt"/>
        <s v="New Kayla"/>
        <s v="Rogerland"/>
        <s v="Robertbury"/>
        <s v="Sharpberg"/>
        <s v="Hannahside"/>
        <s v="Estesfurt"/>
        <s v="Hughesport"/>
        <s v="New Daniellefort"/>
        <s v="New Jay"/>
        <s v="Aliciatown"/>
        <s v="West Ericfurt"/>
        <s v="North Virginia"/>
        <s v="Angelhaven"/>
        <s v="Lake Jessicaville"/>
        <s v="West Melissashire"/>
        <s v="Debraburgh"/>
        <s v="Williamstad"/>
        <s v="Lake Rhondaburgh"/>
        <s v="New Steve"/>
        <s v="Port Anthony"/>
        <s v="Lake Johnbury"/>
        <s v="Dayton"/>
        <s v="West Steven"/>
        <s v="Zacharystad"/>
        <s v="North Shannon"/>
        <s v="South Pamela"/>
        <s v="New Tyler"/>
        <s v="Carterburgh"/>
        <s v="Mollyport"/>
        <s v="Estradafurt"/>
        <s v="Port Jacqueline"/>
        <s v="Michaelland"/>
        <s v="Brownport"/>
        <s v="Greentown"/>
        <s v="West Colin"/>
        <s v="Newmanberg"/>
        <s v="North Stephanieberg"/>
        <s v="Duffystad"/>
        <s v="Beckton"/>
        <s v="Ramosstad"/>
        <s v="West Annefort"/>
        <s v="West Michaelstad"/>
        <s v="Tinaton"/>
        <s v="Clarkborough"/>
        <s v="North Russellborough"/>
        <s v="Brandonbury"/>
        <s v="West Connor"/>
        <s v="West Ryan"/>
        <s v="West Dannyberg"/>
        <s v="East Heidi"/>
        <s v="Wendyville"/>
        <s v="Lake Tracy"/>
        <s v="Joshuaburgh"/>
        <s v="Lake Kevin"/>
        <s v="Sellerstown"/>
        <s v="Jeremybury"/>
        <s v="Haleberg"/>
        <s v="Ianmouth"/>
        <s v="South Denisefurt"/>
        <s v="East Donna"/>
        <s v="West Terrifurt"/>
        <s v="North Frankstad"/>
        <s v="Lake John"/>
        <s v="Port Gregory"/>
        <s v="North Destiny"/>
        <s v="Carterton"/>
        <s v="South Dianeshire"/>
        <s v="Mackenziemouth"/>
        <s v="Lake Brandonview"/>
        <s v="Evansfurt"/>
        <s v="Rachelhaven"/>
        <s v="Port Stacy"/>
        <s v="Kennethview"/>
        <s v="New Joshuaport"/>
        <s v="Perezland"/>
        <s v="Leonchester"/>
        <s v="West Benjamin"/>
        <s v="New Shane"/>
        <s v="Reyesland"/>
        <s v="Calebberg"/>
        <s v="Port Jeffrey"/>
        <s v="Port Melissastad"/>
        <s v="West Rhondamouth"/>
        <s v="Wagnerchester"/>
        <s v="Wilsonburgh"/>
        <s v="Smithburgh"/>
        <s v="Williamsside"/>
        <s v="Robertmouth"/>
        <s v="Jasminefort"/>
        <s v="Lake Michael"/>
        <s v="Pottermouth"/>
        <s v="West Jeremyside"/>
        <s v="Markhaven"/>
        <s v="Melanieton"/>
        <s v="Lake Melindamouth"/>
        <s v="Lawrenceborough"/>
        <s v="Salazarbury"/>
        <s v="Florestown"/>
        <s v="Jamesfurt"/>
        <s v="East Sharon"/>
        <s v="Brianland"/>
        <s v="Cynthiaside"/>
        <s v="Whitneyfort"/>
        <s v="New Julie"/>
        <s v="Garychester"/>
        <s v="Jeffreyshire"/>
        <s v="West Michaelport"/>
        <s v="Odomville"/>
        <s v="Charlesbury"/>
        <s v="Lake Adrian"/>
        <s v="Lovemouth"/>
        <s v="Lake Angela"/>
        <s v="Mariemouth"/>
        <s v="Kennedyfurt"/>
        <s v="Port Erikhaven"/>
        <s v="North Christopher"/>
        <s v="Nicholasland"/>
        <s v="Gomezport"/>
        <s v="Collinsburgh"/>
        <s v="Masonhaven"/>
        <s v="Christopherville"/>
        <s v="Port Danielleberg"/>
        <s v="East Paul"/>
        <s v="Lake Jacob"/>
        <s v="West Joseph"/>
        <s v="Murphymouth"/>
        <s v="Davisfurt"/>
        <s v="North Kennethside"/>
        <s v="West Angela"/>
        <s v="Wintersfort"/>
        <s v="Lake Lisa"/>
        <s v="Meaganfort"/>
        <s v="Port Brian"/>
        <s v="Monicaview"/>
        <s v="North Tylerland"/>
        <s v="Hintonport"/>
        <s v="Turnerchester"/>
        <s v="Lake Amy"/>
        <s v="Meghanchester"/>
        <s v="Gilbertville"/>
        <s v="West Zacharyborough"/>
        <s v="South Brian"/>
        <s v="Campbellstad"/>
        <s v="Mcdonaldfort"/>
        <s v="Wademouth"/>
        <s v="Port Elijah"/>
        <s v="Laurieside"/>
        <s v="Port Chasemouth"/>
        <s v="South Ronald"/>
        <s v="East Shawnchester"/>
        <s v="North Debra"/>
        <s v="Munozberg"/>
        <s v="East Timothyport"/>
        <s v="Adamside"/>
        <s v="Portermouth"/>
        <s v="Edwardsmouth"/>
        <s v="Paulshire"/>
        <s v="North Anna"/>
        <s v="New Taylorburgh"/>
        <s v="Sarahton"/>
        <s v="East Brianberg"/>
        <s v="North Alexandra"/>
        <s v="Davidstad"/>
        <s v="Cassandratown"/>
        <s v="Ronniemouth"/>
        <s v="Melissastad"/>
        <s v="Garciamouth"/>
        <s v="North Laurenview"/>
        <s v="South Lauratown"/>
        <s v="Jacksonstad"/>
        <s v="Juanport"/>
        <s v="Jayville"/>
        <s v="New Traceystad"/>
        <s v="Wongland"/>
        <s v="Lake Jacqueline"/>
        <s v="East Kevinbury"/>
        <s v="Lukeport"/>
        <s v="West Ericaport"/>
        <s v="Shawnside"/>
        <s v="Johnsport"/>
        <s v="East Christopherbury"/>
        <s v="Troyville"/>
        <s v="Davidton"/>
        <s v="Brendaburgh"/>
        <s v="West Thomas"/>
        <s v="Port Maria"/>
        <s v="Shirleyfort"/>
        <s v="Port Robin"/>
        <s v="Donaldshire"/>
        <s v="Lake Michaelport"/>
        <s v="North Anaport"/>
        <s v="West Sharon"/>
        <s v="Bradleyborough"/>
        <s v="Dianashire"/>
        <s v="Port Daniel"/>
        <s v="Tranland"/>
        <s v="Port Jasmine"/>
        <s v="New Jasmine"/>
        <s v="New Lindaberg"/>
        <s v="Jessicashire"/>
        <s v="Erikville"/>
        <s v="Lindaside"/>
        <s v="Marcushaven"/>
        <s v="Lauraburgh"/>
        <s v="East Toddfort"/>
        <s v="Kylieview"/>
        <s v="Austinborough"/>
        <s v="Daisymouth"/>
        <s v="South Corey"/>
        <s v="West Wendyland"/>
        <s v="Jamesberg"/>
        <s v="Johnstonmouth"/>
        <s v="Riggsstad"/>
        <s v="Clineshire"/>
        <s v="New Sheila"/>
        <s v="Daviesborough"/>
        <s v="Sandraville"/>
        <s v="North Ronaldshire"/>
        <s v="Richardsontown"/>
        <s v="Carterport"/>
        <s v="Kaylashire"/>
        <s v="Tinachester"/>
        <s v="West Arielstad"/>
        <s v="West Pamela"/>
        <s v="Taylorhaven"/>
        <s v="Joanntown"/>
        <s v="Richardsonmouth"/>
        <s v="North Tara"/>
        <s v="South Christopher"/>
        <s v="Kevinchester"/>
        <s v="Pearsonfort"/>
        <s v="Alexisland"/>
        <s v="Port Raymondfort"/>
        <s v="Walshhaven"/>
        <s v="Greghaven"/>
        <s v="Kristineberg"/>
        <s v="Port Sarahhaven"/>
        <s v="Janiceview"/>
        <s v="Watsonfort"/>
        <s v="North Angelatown"/>
        <s v="New Sonialand"/>
        <s v="Combsstad"/>
        <s v="Port Cassie"/>
        <s v="Josephmouth"/>
        <s v="Hansenmouth"/>
        <s v="West Richard"/>
        <s v="Lake Gerald"/>
        <s v="Port Davidland"/>
        <s v="Holderville"/>
        <s v="Youngburgh"/>
        <s v="New Travistown"/>
        <s v="West Barbara"/>
        <s v="Deannaville"/>
        <s v="Hubbardmouth"/>
        <s v="Sherrishire"/>
        <s v="New Tinamouth"/>
        <s v="Jamieberg"/>
        <s v="Hollandberg"/>
        <s v="Patriciahaven"/>
        <s v="Sandersland"/>
        <s v="Port Calvintown"/>
        <s v="New Amanda"/>
        <s v="West Guybury"/>
        <s v="Morganfort"/>
        <s v="Jamiefort"/>
        <s v="Andersonton"/>
        <s v="New Cynthia"/>
        <s v="Ashleymouth"/>
        <s v="Lake Jonathanview"/>
        <s v="Hernandezfort"/>
        <s v="East Tiffanyport"/>
        <s v="Hartport"/>
        <s v="Contrerasshire"/>
        <s v="Sanchezmouth"/>
        <s v="Hayesmouth"/>
        <s v="South Blakestad"/>
        <s v="East Benjaminville"/>
        <s v="Port James"/>
        <s v="Ramirezland"/>
        <s v="Jenniferstad"/>
        <s v="New Sharon"/>
        <s v="Richardshire"/>
        <s v="Ramirezton"/>
        <s v="Bradshawborough"/>
        <s v="West Lacey"/>
        <s v="West Mariafort"/>
        <s v="Coffeytown"/>
        <s v="West Alice"/>
        <s v="Port Kathleenfort"/>
      </sharedItems>
    </cacheField>
    <cacheField name="Male" numFmtId="0">
      <sharedItems containsSemiMixedTypes="0" containsString="0" containsNumber="1" containsInteger="1" minValue="0" maxValue="1" count="2">
        <n v="1"/>
        <n v="0"/>
      </sharedItems>
    </cacheField>
    <cacheField name="Country" numFmtId="0">
      <sharedItems count="237">
        <s v="Cuba"/>
        <s v="Peru"/>
        <s v="Saudi Arabia"/>
        <s v="Madagascar"/>
        <s v="Burkina Faso"/>
        <s v="Afghanistan"/>
        <s v="Barbados"/>
        <s v="Australia"/>
        <s v="Netherlands"/>
        <s v="Cayman Islands"/>
        <s v="Maldives"/>
        <s v="Bulgaria"/>
        <s v="Namibia"/>
        <s v="Jamaica"/>
        <s v="Dominica"/>
        <s v="South Africa"/>
        <s v="Tajikistan"/>
        <s v="Bahamas"/>
        <s v="China"/>
        <s v="Svalbard &amp; Jan Mayen Islands"/>
        <s v="Honduras"/>
        <s v="Cambodia"/>
        <s v="Slovenia"/>
        <s v="Zambia"/>
        <s v="United Arab Emirates"/>
        <s v="Saint Pierre and Miquelon"/>
        <s v="Timor-Leste"/>
        <s v="Somalia"/>
        <s v="Singapore"/>
        <s v="Liberia"/>
        <s v="Guatemala"/>
        <s v="French Guiana"/>
        <s v="Malta"/>
        <s v="Czech Republic"/>
        <s v="Western Sahara"/>
        <s v="San Marino"/>
        <s v="France"/>
        <s v="Congo"/>
        <s v="Bouvet Island (Bouvetoya)"/>
        <s v="Ecuador"/>
        <s v="Montenegro"/>
        <s v="Sao Tome and Principe"/>
        <s v="Lebanon"/>
        <s v="Tunisia"/>
        <s v="New Zealand"/>
        <s v="Germany"/>
        <s v="Burundi"/>
        <s v="Sweden"/>
        <s v="Lao People's Democratic Republic"/>
        <s v="Saint Barthelemy"/>
        <s v="Latvia"/>
        <s v="Portugal"/>
        <s v="Uganda"/>
        <s v="Turkmenistan"/>
        <s v="Gambia"/>
        <s v="Greece"/>
        <s v="Togo"/>
        <s v="Canada"/>
        <s v="Bosnia and Herzegovina"/>
        <s v="Mongolia"/>
        <s v="Bahrain"/>
        <s v="American Samoa"/>
        <s v="Ghana"/>
        <s v="Guyana"/>
        <s v="United States Virgin Islands"/>
        <s v="Malawi"/>
        <s v="Lithuania"/>
        <s v="Norfolk Island"/>
        <s v="Luxembourg"/>
        <s v="Ethiopia"/>
        <s v="Liechtenstein"/>
        <s v="Samoa"/>
        <s v="Iran"/>
        <s v="Equatorial Guinea"/>
        <s v="Heard Island and McDonald Islands"/>
        <s v="Chad"/>
        <s v="Anguilla"/>
        <s v="Costa Rica"/>
        <s v="Micronesia"/>
        <s v="Seychelles"/>
        <s v="Cyprus"/>
        <s v="Cote d'Ivoire"/>
        <s v="Argentina"/>
        <s v="Kenya"/>
        <s v="Qatar"/>
        <s v="Belarus"/>
        <s v="Faroe Islands"/>
        <s v="Chile"/>
        <s v="Venezuela"/>
        <s v="Indonesia"/>
        <s v="Hungary"/>
        <s v="New Caledonia"/>
        <s v="Palau"/>
        <s v="Kyrgyz Republic"/>
        <s v="Mexico"/>
        <s v="Egypt"/>
        <s v="Zimbabwe"/>
        <s v="Papua New Guinea"/>
        <s v="Brazil"/>
        <s v="Guinea"/>
        <s v="Turkey"/>
        <s v="Tanzania"/>
        <s v="Antigua and Barbuda"/>
        <s v="Belize"/>
        <s v="Paraguay"/>
        <s v="El Salvador"/>
        <s v="Eritrea"/>
        <s v="Belgium"/>
        <s v="Grenada"/>
        <s v="Uzbekistan"/>
        <s v="Italy"/>
        <s v="Saint Helena"/>
        <s v="Turks and Caicos Islands"/>
        <s v="Azerbaijan"/>
        <s v="Macao"/>
        <s v="Dominican Republic"/>
        <s v="Switzerland"/>
        <s v="Georgia"/>
        <s v="Norway"/>
        <s v="United States Minor Outlying Islands"/>
        <s v="Niger"/>
        <s v="Taiwan"/>
        <s v="Vietnam"/>
        <s v="Mayotte"/>
        <s v="Bhutan"/>
        <s v="Kazakhstan"/>
        <s v="Guinea-Bissau"/>
        <s v="Ukraine"/>
        <s v="Falkland Islands (Malvinas)"/>
        <s v="Monaco"/>
        <s v="Guernsey"/>
        <s v="Saint Vincent and the Grenadines"/>
        <s v="Suriname"/>
        <s v="Christmas Island"/>
        <s v="Jersey"/>
        <s v="Tonga"/>
        <s v="Guam"/>
        <s v="Kuwait"/>
        <s v="Austria"/>
        <s v="Thailand"/>
        <s v="Armenia"/>
        <s v="Yemen"/>
        <s v="Korea"/>
        <s v="Bolivia"/>
        <s v="Niue"/>
        <s v="Senegal"/>
        <s v="Bangladesh"/>
        <s v="Myanmar"/>
        <s v="Poland"/>
        <s v="Sri Lanka"/>
        <s v="Mauritius"/>
        <s v="Morocco"/>
        <s v="Haiti"/>
        <s v="Pakistan"/>
        <s v="Macedonia"/>
        <s v="Libyan Arab Jamahiriya"/>
        <s v="United Kingdom"/>
        <s v="Fiji"/>
        <s v="Martinique"/>
        <s v="Spain"/>
        <s v="French Southern Territories"/>
        <s v="Mali"/>
        <s v="Vanuatu"/>
        <s v="Puerto Rico"/>
        <s v="Sierra Leone"/>
        <s v="Albania"/>
        <s v="Moldova"/>
        <s v="Angola"/>
        <s v="Romania"/>
        <s v="Tokelau"/>
        <s v="Finland"/>
        <s v="Benin"/>
        <s v="Rwanda"/>
        <s v="Russian Federation"/>
        <s v="Trinidad and Tobago"/>
        <s v="Kiribati"/>
        <s v="Denmark"/>
        <s v="Croatia"/>
        <s v="Greenland"/>
        <s v="Brunei Darussalam"/>
        <s v="French Polynesia"/>
        <s v="Estonia"/>
        <s v="Wallis and Futuna"/>
        <s v="Cook Islands"/>
        <s v="United States of America"/>
        <s v="Ireland"/>
        <s v="Tuvalu"/>
        <s v="Comoros"/>
        <s v="Syrian Arab Republic"/>
        <s v="Gibraltar"/>
        <s v="Malaysia"/>
        <s v="Montserrat"/>
        <s v="Palestinian Territory"/>
        <s v="Hong Kong"/>
        <s v="Nepal"/>
        <s v="Djibouti"/>
        <s v="British Indian Ocean Territory (Chagos Archipelago)"/>
        <s v="Algeria"/>
        <s v="Antarctica (the territory South of 60 deg S)"/>
        <s v="Saint Martin"/>
        <s v="Lesotho"/>
        <s v="Reunion"/>
        <s v="Slovakia (Slovak Republic)"/>
        <s v="Bermuda"/>
        <s v="Nicaragua"/>
        <s v="Netherlands Antilles"/>
        <s v="South Georgia and the South Sandwich Islands"/>
        <s v="Central African Republic"/>
        <s v="Israel"/>
        <s v="Marshall Islands"/>
        <s v="Pitcairn Islands"/>
        <s v="Cameroon"/>
        <s v="Holy See (Vatican City State)"/>
        <s v="British Virgin Islands"/>
        <s v="Iceland"/>
        <s v="Uruguay"/>
        <s v="Andorra"/>
        <s v="Mauritania"/>
        <s v="Swaziland"/>
        <s v="Philippines"/>
        <s v="Saint Lucia"/>
        <s v="Guadeloupe"/>
        <s v="Mozambique"/>
        <s v="India"/>
        <s v="Panama"/>
        <s v="Serbia"/>
        <s v="Northern Mariana Islands"/>
        <s v="Gabon"/>
        <s v="Nauru"/>
        <s v="Colombia"/>
        <s v="Jordan"/>
        <s v="Isle of Man"/>
        <s v="Japan"/>
        <s v="Sudan"/>
        <s v="Aruba"/>
        <s v="Saint Kitts and Nevis"/>
        <s v="Cape Verde"/>
      </sharedItems>
    </cacheField>
    <cacheField name="Timestamp" numFmtId="22">
      <sharedItems/>
    </cacheField>
    <cacheField name="Clicked on Ad" numFmtId="0">
      <sharedItems containsSemiMixedTypes="0" containsString="0" containsNumber="1" containsInteger="1" minValue="0" maxValue="1" count="2">
        <n v="1"/>
        <n v="0"/>
      </sharedItems>
    </cacheField>
    <cacheField name="Daily Int. Use" numFmtId="0">
      <sharedItems containsSemiMixedTypes="0" containsString="0" containsNumber="1" minValue="104.78" maxValue="269.95999999999998"/>
    </cacheField>
    <cacheField name="Daily Time Spe." numFmtId="0">
      <sharedItems containsSemiMixedTypes="0" containsString="0" containsNumber="1" minValue="32.6" maxValue="91.43" count="900">
        <n v="66.08"/>
        <n v="62.95"/>
        <n v="60.23"/>
        <n v="66.63"/>
        <n v="66.790000000000006"/>
        <n v="51.38"/>
        <n v="61.82"/>
        <n v="56.39"/>
        <n v="59.51"/>
        <n v="45.11"/>
        <n v="80.3"/>
        <n v="59.05"/>
        <n v="67.260000000000005"/>
        <n v="77.8"/>
        <n v="46.31"/>
        <n v="57.64"/>
        <n v="68.61"/>
        <n v="42.44"/>
        <n v="47"/>
        <n v="71.03"/>
        <n v="66.180000000000007"/>
        <n v="59.22"/>
        <n v="42.6"/>
        <n v="58.95"/>
        <n v="49.96"/>
        <n v="72.599999999999994"/>
        <n v="54.92"/>
        <n v="68.94"/>
        <n v="43.88"/>
        <n v="46.88"/>
        <n v="53.63"/>
        <n v="39.19"/>
        <n v="48.86"/>
        <n v="69.77"/>
        <n v="71.900000000000006"/>
        <n v="41.49"/>
        <n v="81.22"/>
        <n v="61.57"/>
        <n v="44.4"/>
        <n v="49.42"/>
        <n v="43.67"/>
        <n v="40.01"/>
        <n v="62.26"/>
        <n v="44.49"/>
        <n v="63.24"/>
        <n v="42.84"/>
        <n v="46.61"/>
        <n v="82.12"/>
        <n v="46.37"/>
        <n v="71.23"/>
        <n v="36.49"/>
        <n v="74.87"/>
        <n v="57.24"/>
        <n v="43.77"/>
        <n v="37.58"/>
        <n v="37.68"/>
        <n v="37.869999999999997"/>
        <n v="51.95"/>
        <n v="64.67"/>
        <n v="42.05"/>
        <n v="52.84"/>
        <n v="51.63"/>
        <n v="35.76"/>
        <n v="79.53"/>
        <n v="50.78"/>
        <n v="37.65"/>
        <n v="47.51"/>
        <n v="78.760000000000005"/>
        <n v="59.64"/>
        <n v="68.95"/>
        <n v="50.48"/>
        <n v="46.98"/>
        <n v="56.91"/>
        <n v="50.63"/>
        <n v="84.45"/>
        <n v="52.13"/>
        <n v="48.26"/>
        <n v="58.6"/>
        <n v="35.25"/>
        <n v="37.01"/>
        <n v="41.28"/>
        <n v="51.87"/>
        <n v="44.96"/>
        <n v="37.32"/>
        <n v="74.06"/>
        <n v="57.99"/>
        <n v="50.33"/>
        <n v="56.34"/>
        <n v="78.959999999999994"/>
        <n v="52.62"/>
        <n v="41.84"/>
        <n v="66.12"/>
        <n v="60.7"/>
        <n v="49.35"/>
        <n v="47.64"/>
        <n v="59.36"/>
        <n v="51.68"/>
        <n v="44.98"/>
        <n v="45.48"/>
        <n v="56.2"/>
        <n v="55.77"/>
        <n v="41.16"/>
        <n v="65.099999999999994"/>
        <n v="48.46"/>
        <n v="56.04"/>
        <n v="69.739999999999995"/>
        <n v="42.04"/>
        <n v="56.3"/>
        <n v="66"/>
        <n v="45.17"/>
        <n v="37"/>
        <n v="34.78"/>
        <n v="35.49"/>
        <n v="84"/>
        <n v="39.869999999999997"/>
        <n v="89.71"/>
        <n v="69.569999999999993"/>
        <n v="72.23"/>
        <n v="36.909999999999997"/>
        <n v="38.630000000000003"/>
        <n v="56.7"/>
        <n v="50.6"/>
        <n v="63.36"/>
        <n v="46.89"/>
        <n v="66.260000000000005"/>
        <n v="66.989999999999995"/>
        <n v="65.59"/>
        <n v="37.450000000000003"/>
        <n v="43.49"/>
        <n v="67.56"/>
        <n v="35.979999999999997"/>
        <n v="53.68"/>
        <n v="36.31"/>
        <n v="41.73"/>
        <n v="62.31"/>
        <n v="71.84"/>
        <n v="65.569999999999993"/>
        <n v="69.150000000000006"/>
        <n v="46.13"/>
        <n v="74.709999999999994"/>
        <n v="44.72"/>
        <n v="78.599999999999994"/>
        <n v="76.58"/>
        <n v="86.53"/>
        <n v="57.82"/>
        <n v="49.21"/>
        <n v="35.61"/>
        <n v="78.349999999999994"/>
        <n v="48.01"/>
        <n v="50.43"/>
        <n v="51.56"/>
        <n v="49.78"/>
        <n v="69.010000000000005"/>
        <n v="66.83"/>
        <n v="64.63"/>
        <n v="46.84"/>
        <n v="43.83"/>
        <n v="61.88"/>
        <n v="82.49"/>
        <n v="60.39"/>
        <n v="63.18"/>
        <n v="40.42"/>
        <n v="36.08"/>
        <n v="61.84"/>
        <n v="35.659999999999997"/>
        <n v="35.340000000000003"/>
        <n v="32.6"/>
        <n v="46.66"/>
        <n v="88.97"/>
        <n v="32.99"/>
        <n v="91.37"/>
        <n v="33.33"/>
        <n v="55.13"/>
        <n v="89.05"/>
        <n v="67.59"/>
        <n v="39.96"/>
        <n v="88.04"/>
        <n v="44.78"/>
        <n v="61.22"/>
        <n v="83.71"/>
        <n v="45.96"/>
        <n v="51.3"/>
        <n v="52.67"/>
        <n v="80.03"/>
        <n v="35.79"/>
        <n v="67.69"/>
        <n v="54.55"/>
        <n v="60.72"/>
        <n v="62.06"/>
        <n v="53.22"/>
        <n v="37.47"/>
        <n v="59.13"/>
        <n v="43.02"/>
        <n v="67.39"/>
        <n v="80.31"/>
        <n v="52.17"/>
        <n v="83.67"/>
        <n v="72.88"/>
        <n v="55.6"/>
        <n v="59.52"/>
        <n v="79.97"/>
        <n v="79.540000000000006"/>
        <n v="73.930000000000007"/>
        <n v="67.510000000000005"/>
        <n v="69.58"/>
        <n v="39.340000000000003"/>
        <n v="41.18"/>
        <n v="33.520000000000003"/>
        <n v="33.21"/>
        <n v="63.37"/>
        <n v="45.44"/>
        <n v="81.75"/>
        <n v="45.62"/>
        <n v="83.17"/>
        <n v="70.66"/>
        <n v="39.47"/>
        <n v="85.4"/>
        <n v="55.32"/>
        <n v="67.94"/>
        <n v="62.33"/>
        <n v="69.900000000000006"/>
        <n v="63.99"/>
        <n v="47.23"/>
        <n v="67.28"/>
        <n v="69.2"/>
        <n v="44.46"/>
        <n v="34.96"/>
        <n v="53.44"/>
        <n v="59.59"/>
        <n v="55.04"/>
        <n v="47.9"/>
        <n v="41.46"/>
        <n v="57.2"/>
        <n v="38.46"/>
        <n v="54.96"/>
        <n v="89.15"/>
        <n v="44.16"/>
        <n v="60.07"/>
        <n v="45.05"/>
        <n v="42.39"/>
        <n v="41.53"/>
        <n v="60.75"/>
        <n v="64.88"/>
        <n v="80.47"/>
        <n v="56.66"/>
        <n v="69.11"/>
        <n v="54.35"/>
        <n v="64.510000000000005"/>
        <n v="68.58"/>
        <n v="41.82"/>
        <n v="53.92"/>
        <n v="38.35"/>
        <n v="52.7"/>
        <n v="44.11"/>
        <n v="44.33"/>
        <n v="57.76"/>
        <n v="77.36"/>
        <n v="70.92"/>
        <n v="57.05"/>
        <n v="43.63"/>
        <n v="34.299999999999997"/>
        <n v="81.510000000000005"/>
        <n v="84.33"/>
        <n v="81.58"/>
        <n v="38.94"/>
        <n v="39.56"/>
        <n v="62.14"/>
        <n v="84.29"/>
        <n v="49.99"/>
        <n v="39.94"/>
        <n v="67.58"/>
        <n v="81.900000000000006"/>
        <n v="41.39"/>
        <n v="83.16"/>
        <n v="82.03"/>
        <n v="61.04"/>
        <n v="60.94"/>
        <n v="69.08"/>
        <n v="66.14"/>
        <n v="67.849999999999994"/>
        <n v="71.83"/>
        <n v="74.58"/>
        <n v="48.03"/>
        <n v="50.32"/>
        <n v="35.65"/>
        <n v="44.13"/>
        <n v="50.19"/>
        <n v="56.99"/>
        <n v="32.840000000000003"/>
        <n v="41.88"/>
        <n v="77.069999999999993"/>
        <n v="90.75"/>
        <n v="35"/>
        <n v="36.369999999999997"/>
        <n v="63.89"/>
        <n v="91.1"/>
        <n v="72.459999999999994"/>
        <n v="88.85"/>
        <n v="89.91"/>
        <n v="34.869999999999997"/>
        <n v="50.08"/>
        <n v="81.98"/>
        <n v="37.74"/>
        <n v="69.17"/>
        <n v="83.97"/>
        <n v="86.38"/>
        <n v="80.489999999999995"/>
        <n v="83.26"/>
        <n v="75.81"/>
        <n v="76.02"/>
        <n v="48.22"/>
        <n v="74.38"/>
        <n v="68.099999999999994"/>
        <n v="76.239999999999995"/>
        <n v="66.400000000000006"/>
        <n v="49.89"/>
        <n v="38.93"/>
        <n v="79.510000000000005"/>
        <n v="41.7"/>
        <n v="49.84"/>
        <n v="91.43"/>
        <n v="73.89"/>
        <n v="53.54"/>
        <n v="37.049999999999997"/>
        <n v="35.549999999999997"/>
        <n v="35.21"/>
        <n v="36.44"/>
        <n v="41.86"/>
        <n v="81.11"/>
        <n v="83.4"/>
        <n v="39.25"/>
        <n v="43.65"/>
        <n v="86.63"/>
        <n v="75.650000000000006"/>
        <n v="83.47"/>
        <n v="83.55"/>
        <n v="76.64"/>
        <n v="80.959999999999994"/>
        <n v="49.95"/>
        <n v="82.95"/>
        <n v="79.599999999999994"/>
        <n v="55.35"/>
        <n v="65.819999999999993"/>
        <n v="55.2"/>
        <n v="63.88"/>
        <n v="43.6"/>
        <n v="40.47"/>
        <n v="39.85"/>
        <n v="56.14"/>
        <n v="45.08"/>
        <n v="63.8"/>
        <n v="38.96"/>
        <n v="91.15"/>
        <n v="40.15"/>
        <n v="38.520000000000003"/>
        <n v="88.12"/>
        <n v="57.51"/>
        <n v="53.14"/>
        <n v="34.86"/>
        <n v="84.04"/>
        <n v="87.98"/>
        <n v="40.06"/>
        <n v="78.290000000000006"/>
        <n v="49.19"/>
        <n v="68.41"/>
        <n v="56.64"/>
        <n v="63.3"/>
        <n v="77.56"/>
        <n v="82.58"/>
        <n v="73.489999999999995"/>
        <n v="41.89"/>
        <n v="83.66"/>
        <n v="75.8"/>
        <n v="74.61"/>
        <n v="54.37"/>
        <n v="68.11"/>
        <n v="62.42"/>
        <n v="55.39"/>
        <n v="55.74"/>
        <n v="56.89"/>
        <n v="55.46"/>
        <n v="89.18"/>
        <n v="58.21"/>
        <n v="62.12"/>
        <n v="87.16"/>
        <n v="46.2"/>
        <n v="32.909999999999997"/>
        <n v="79.81"/>
        <n v="89"/>
        <n v="90.97"/>
        <n v="77.88"/>
        <n v="40.19"/>
        <n v="42.94"/>
        <n v="55.71"/>
        <n v="56.93"/>
        <n v="87.46"/>
        <n v="83.07"/>
        <n v="85.35"/>
        <n v="74.84"/>
        <n v="74.27"/>
        <n v="71.28"/>
        <n v="80.59"/>
        <n v="82.87"/>
        <n v="58.35"/>
        <n v="67.36"/>
        <n v="72.53"/>
        <n v="73.040000000000006"/>
        <n v="76.2"/>
        <n v="54.43"/>
        <n v="68.88"/>
        <n v="62.79"/>
        <n v="45.72"/>
        <n v="65.72"/>
        <n v="36.869999999999997"/>
        <n v="54.7"/>
        <n v="75.55"/>
        <n v="39.86"/>
        <n v="37.75"/>
        <n v="38.369999999999997"/>
        <n v="84.59"/>
        <n v="43.57"/>
        <n v="54.08"/>
        <n v="41.67"/>
        <n v="44.64"/>
        <n v="89.8"/>
        <n v="87.09"/>
        <n v="76.77"/>
        <n v="88.82"/>
        <n v="43.59"/>
        <n v="43.07"/>
        <n v="80.94"/>
        <n v="87.29"/>
        <n v="64.75"/>
        <n v="81.209999999999994"/>
        <n v="78.569999999999993"/>
        <n v="85.23"/>
        <n v="82.41"/>
        <n v="78.83"/>
        <n v="85.37"/>
        <n v="82.4"/>
        <n v="83.53"/>
        <n v="76.069999999999993"/>
        <n v="73.3"/>
        <n v="83.98"/>
        <n v="83.69"/>
        <n v="43.97"/>
        <n v="77.47"/>
        <n v="43.84"/>
        <n v="76.7"/>
        <n v="76.87"/>
        <n v="74.62"/>
        <n v="77.510000000000005"/>
        <n v="65.19"/>
        <n v="71.55"/>
        <n v="51.24"/>
        <n v="43.16"/>
        <n v="82.38"/>
        <n v="35.11"/>
        <n v="43.01"/>
        <n v="66.69"/>
        <n v="40.67"/>
        <n v="87.97"/>
        <n v="88.89"/>
        <n v="67.64"/>
        <n v="84.53"/>
        <n v="60.25"/>
        <n v="44.73"/>
        <n v="49.81"/>
        <n v="87.35"/>
        <n v="87.3"/>
        <n v="53.38"/>
        <n v="82.7"/>
        <n v="66.88"/>
        <n v="50.18"/>
        <n v="87.26"/>
        <n v="72.8"/>
        <n v="79.400000000000006"/>
        <n v="81.59"/>
        <n v="61.87"/>
        <n v="73.95"/>
        <n v="80.55"/>
        <n v="71.760000000000005"/>
        <n v="71.739999999999995"/>
        <n v="78.540000000000006"/>
        <n v="59.21"/>
        <n v="68.37"/>
        <n v="76.319999999999993"/>
        <n v="78.53"/>
        <n v="70.2"/>
        <n v="61.76"/>
        <n v="75.03"/>
        <n v="34.04"/>
        <n v="57.7"/>
        <n v="89.37"/>
        <n v="42.06"/>
        <n v="53.33"/>
        <n v="53.3"/>
        <n v="36.729999999999997"/>
        <n v="82.79"/>
        <n v="85.78"/>
        <n v="87.85"/>
        <n v="89.66"/>
        <n v="81.05"/>
        <n v="42.83"/>
        <n v="84.95"/>
        <n v="79.36"/>
        <n v="80.67"/>
        <n v="38.1"/>
        <n v="75.709999999999994"/>
        <n v="86.69"/>
        <n v="63.11"/>
        <n v="85.86"/>
        <n v="85.84"/>
        <n v="77.05"/>
        <n v="51.5"/>
        <n v="79.709999999999994"/>
        <n v="76.56"/>
        <n v="72.44"/>
        <n v="72.03"/>
        <n v="77.349999999999994"/>
        <n v="65.069999999999993"/>
        <n v="72.819999999999993"/>
        <n v="68.680000000000007"/>
        <n v="48.09"/>
        <n v="47.74"/>
        <n v="59.12"/>
        <n v="42.95"/>
        <n v="39.53"/>
        <n v="89.21"/>
        <n v="40.880000000000003"/>
        <n v="77.2"/>
        <n v="51.58"/>
        <n v="45.99"/>
        <n v="78.58"/>
        <n v="76.28"/>
        <n v="88.91"/>
        <n v="82.73"/>
        <n v="78.41"/>
        <n v="38.909999999999997"/>
        <n v="81.99"/>
        <n v="72.19"/>
        <n v="84.79"/>
        <n v="74.319999999999993"/>
        <n v="81.61"/>
        <n v="82.68"/>
        <n v="84.54"/>
        <n v="81.25"/>
        <n v="62.18"/>
        <n v="81.37"/>
        <n v="72.760000000000005"/>
        <n v="83.49"/>
        <n v="65.400000000000006"/>
        <n v="45.7"/>
        <n v="68.599999999999994"/>
        <n v="66.17"/>
        <n v="75.150000000000006"/>
        <n v="78.150000000000006"/>
        <n v="66.67"/>
        <n v="70.05"/>
        <n v="68.25"/>
        <n v="59.96"/>
        <n v="58.05"/>
        <n v="46.77"/>
        <n v="49.13"/>
        <n v="84.81"/>
        <n v="85.73"/>
        <n v="88.72"/>
        <n v="70.39"/>
        <n v="34.659999999999997"/>
        <n v="39.299999999999997"/>
        <n v="89.34"/>
        <n v="36.619999999999997"/>
        <n v="35.33"/>
        <n v="71.86"/>
        <n v="73.72"/>
        <n v="85.26"/>
        <n v="86.58"/>
        <n v="86.06"/>
        <n v="80.91"/>
        <n v="84.71"/>
        <n v="78.84"/>
        <n v="79.91"/>
        <n v="77.31"/>
        <n v="84.88"/>
        <n v="84.25"/>
        <n v="46.04"/>
        <n v="76.84"/>
        <n v="82.52"/>
        <n v="73.27"/>
        <n v="78.790000000000006"/>
        <n v="79.09"/>
        <n v="79.16"/>
        <n v="74.02"/>
        <n v="69"/>
        <n v="58.03"/>
        <n v="47.48"/>
        <n v="52.56"/>
        <n v="75.19"/>
        <n v="44.57"/>
        <n v="36.979999999999997"/>
        <n v="73.84"/>
        <n v="84.69"/>
        <n v="80.290000000000006"/>
        <n v="39.5"/>
        <n v="38.65"/>
        <n v="54.97"/>
        <n v="70.959999999999994"/>
        <n v="76.989999999999995"/>
        <n v="82.3"/>
        <n v="70.290000000000006"/>
        <n v="86.19"/>
        <n v="72.010000000000005"/>
        <n v="66.47"/>
        <n v="87.14"/>
        <n v="87.18"/>
        <n v="79.61"/>
        <n v="79.180000000000007"/>
        <n v="51.65"/>
        <n v="77.75"/>
        <n v="83.48"/>
        <n v="78.64"/>
        <n v="41.47"/>
        <n v="76.650000000000006"/>
        <n v="79.569999999999993"/>
        <n v="85.24"/>
        <n v="77.95"/>
        <n v="83.86"/>
        <n v="81.95"/>
        <n v="81.38"/>
        <n v="82.72"/>
        <n v="76.209999999999994"/>
        <n v="81.45"/>
        <n v="67.760000000000005"/>
        <n v="80.39"/>
        <n v="80.09"/>
        <n v="80.599999999999994"/>
        <n v="80.23"/>
        <n v="80.72"/>
        <n v="72.069999999999993"/>
        <n v="70.13"/>
        <n v="50.52"/>
        <n v="73.41"/>
        <n v="69.959999999999994"/>
        <n v="72.94"/>
        <n v="70.680000000000007"/>
        <n v="70.790000000000006"/>
        <n v="70.040000000000006"/>
        <n v="57.86"/>
        <n v="47.53"/>
        <n v="67.8"/>
        <n v="84.73"/>
        <n v="64.790000000000006"/>
        <n v="79.89"/>
        <n v="73.209999999999994"/>
        <n v="87.27"/>
        <n v="37.51"/>
        <n v="78.7"/>
        <n v="42.51"/>
        <n v="86.78"/>
        <n v="80.38"/>
        <n v="81.17"/>
        <n v="82.8"/>
        <n v="64.239999999999995"/>
        <n v="85.03"/>
        <n v="84.76"/>
        <n v="84.37"/>
        <n v="80.22"/>
        <n v="84.08"/>
        <n v="78.19"/>
        <n v="82.37"/>
        <n v="77.22"/>
        <n v="65.22"/>
        <n v="46.08"/>
        <n v="74.53"/>
        <n v="72.180000000000007"/>
        <n v="71.14"/>
        <n v="73.569999999999993"/>
        <n v="72.97"/>
        <n v="71.400000000000006"/>
        <n v="65.650000000000006"/>
        <n v="59.01"/>
        <n v="59.88"/>
        <n v="47.66"/>
        <n v="40.340000000000003"/>
        <n v="58.22"/>
        <n v="65.150000000000006"/>
        <n v="57.35"/>
        <n v="36.56"/>
        <n v="84.31"/>
        <n v="67.349999999999994"/>
        <n v="40.18"/>
        <n v="86.81"/>
        <n v="87.23"/>
        <n v="81.459999999999994"/>
        <n v="39.36"/>
        <n v="83.91"/>
        <n v="69.349999999999994"/>
        <n v="85.56"/>
        <n v="63.26"/>
        <n v="74.150000000000006"/>
        <n v="79.83"/>
        <n v="77.63"/>
        <n v="45.53"/>
        <n v="60.53"/>
        <n v="80.459999999999994"/>
        <n v="85.62"/>
        <n v="84.98"/>
        <n v="66.8"/>
        <n v="85.01"/>
        <n v="82.69"/>
        <n v="81.099999999999994"/>
        <n v="73.88"/>
        <n v="42.32"/>
        <n v="75"/>
        <n v="78.680000000000007"/>
        <n v="80.53"/>
        <n v="63.43"/>
        <n v="77.66"/>
        <n v="76.59"/>
        <n v="75.7"/>
        <n v="72.92"/>
        <n v="75.64"/>
        <n v="69.78"/>
        <n v="72.08"/>
        <n v="72.45"/>
        <n v="81.290000000000006"/>
        <n v="39.76"/>
        <n v="48.53"/>
        <n v="46.14"/>
        <n v="56.78"/>
        <n v="86.41"/>
        <n v="86.76"/>
        <n v="44.15"/>
        <n v="59.7"/>
        <n v="78.319999999999993"/>
        <n v="46.43"/>
        <n v="69.97"/>
        <n v="69.95"/>
        <n v="73.099999999999994"/>
        <n v="79.8"/>
        <n v="79.94"/>
        <n v="79.67"/>
        <n v="74.489999999999995"/>
        <n v="43.41"/>
        <n v="76.44"/>
        <n v="75.319999999999993"/>
        <n v="83.89"/>
        <n v="77.5"/>
        <n v="81.67"/>
        <n v="43.7"/>
        <n v="78.77"/>
        <n v="80.87"/>
        <n v="81.03"/>
        <n v="80.510000000000005"/>
        <n v="78.739999999999995"/>
        <n v="76.81"/>
        <n v="77.44"/>
        <n v="73.459999999999994"/>
        <n v="79.72"/>
        <n v="76.900000000000006"/>
        <n v="77.650000000000006"/>
        <n v="68.47"/>
        <n v="74.650000000000006"/>
        <n v="76.83"/>
        <n v="74.180000000000007"/>
        <n v="70.900000000000006"/>
        <n v="70.61"/>
        <n v="49.67"/>
        <n v="48.73"/>
        <n v="41.35"/>
        <n v="85.61"/>
        <n v="40.04"/>
        <n v="85.54"/>
        <n v="85.77"/>
        <n v="75.94"/>
        <n v="76.790000000000006"/>
        <n v="77.25"/>
        <n v="76.27"/>
        <n v="78.11"/>
        <n v="79.22"/>
        <n v="79.52"/>
        <n v="45.82"/>
        <n v="78.17"/>
        <n v="64.2"/>
        <n v="77.290000000000006"/>
        <n v="70.41"/>
        <n v="68.72"/>
        <n v="74.88"/>
        <n v="75.83"/>
        <n v="73.94"/>
        <n v="63.04"/>
        <n v="66.040000000000006"/>
        <n v="45.01"/>
        <n v="80.989999999999995"/>
        <n v="56.01"/>
        <n v="80.64"/>
        <n v="40.17"/>
        <n v="46.28"/>
        <n v="81.56"/>
        <n v="79.819999999999993"/>
        <n v="74.63"/>
        <n v="72.84"/>
        <n v="61.09"/>
        <n v="56.57"/>
        <n v="70.58"/>
        <n v="49.58"/>
        <n v="80.709999999999994"/>
        <n v="69.47"/>
        <n v="76.42"/>
        <n v="79.44"/>
        <n v="79.150000000000006"/>
        <n v="78.010000000000005"/>
        <n v="78.67"/>
        <n v="75.42"/>
        <n v="77.89"/>
        <n v="70.03"/>
        <n v="74.41"/>
        <n v="56.46"/>
        <n v="61.72"/>
        <n v="69.5"/>
        <n v="56.56"/>
        <n v="62.2"/>
        <n v="52.35"/>
        <n v="80.05"/>
        <n v="82.07"/>
        <n v="83.42"/>
        <n v="76.760000000000005"/>
        <n v="69.86"/>
        <n v="81.319999999999993"/>
        <n v="73.38"/>
        <n v="80.150000000000006"/>
        <n v="66.77"/>
        <n v="78.510000000000005"/>
        <n v="65.8"/>
        <n v="75.739999999999995"/>
        <n v="67.709999999999994"/>
        <n v="73.19"/>
        <n v="73.150000000000006"/>
        <n v="67.05"/>
        <n v="69.42"/>
        <n v="56.16"/>
        <n v="68.010000000000005"/>
        <n v="58.18"/>
        <n v="65.56"/>
        <n v="54.88"/>
        <n v="55.92"/>
        <n v="75.239999999999995"/>
        <n v="78.37"/>
        <n v="74.540000000000006"/>
        <n v="77.599999999999994"/>
        <n v="78.36"/>
        <n v="55.79"/>
        <n v="77.14"/>
        <n v="67.47"/>
        <n v="50.87"/>
        <n v="70.44"/>
        <n v="71.33"/>
        <n v="66.010000000000005"/>
        <n v="52.68"/>
        <n v="74.59"/>
        <n v="54.47"/>
        <n v="63.6"/>
        <n v="63.45"/>
        <n v="78.180000000000007"/>
        <n v="78.239999999999995"/>
        <n v="67.91"/>
        <n v="76.489999999999995"/>
        <n v="73.709999999999994"/>
        <n v="76.06"/>
        <n v="59.99"/>
        <n v="73.180000000000007"/>
        <n v="71.89"/>
        <n v="66.89"/>
        <n v="75.92"/>
        <n v="77.69"/>
        <n v="74.069999999999993"/>
        <n v="71"/>
        <n v="72.55"/>
        <n v="66.03"/>
        <n v="57.11"/>
        <n v="72.040000000000006"/>
        <n v="64.099999999999994"/>
        <n v="65.900000000000006"/>
        <n v="65.77"/>
        <n v="68.180000000000007"/>
        <n v="75.84"/>
        <n v="71.27"/>
        <n v="70.09"/>
        <n v="59.61"/>
        <n v="68.819999999999993"/>
        <n v="71.05"/>
        <n v="69.62"/>
        <n v="54.39"/>
        <n v="69.88"/>
        <n v="66.489999999999995"/>
        <n v="60.83"/>
        <n v="55.55"/>
        <n v="65.53"/>
        <n v="64.38"/>
        <n v="60.91"/>
      </sharedItems>
    </cacheField>
    <cacheField name="Date" numFmtId="14">
      <sharedItems containsSemiMixedTypes="0" containsNonDate="0" containsDate="1" containsString="0" minDate="2016-01-01T00:00:00" maxDate="2016-07-25T00:00:00"/>
    </cacheField>
    <cacheField name="Time" numFmtId="164">
      <sharedItems containsSemiMixedTypes="0" containsNonDate="0" containsDate="1" containsString="0" minDate="1899-12-30T00:00:48" maxDate="1899-12-30T23:59:06"/>
    </cacheField>
  </cacheFields>
  <extLst>
    <ext xmlns:x14="http://schemas.microsoft.com/office/spreadsheetml/2009/9/main" uri="{725AE2AE-9491-48be-B2B4-4EB974FC3084}">
      <x14:pivotCacheDefinition pivotCacheId="94423754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it PC" refreshedDate="45235.617997337962" backgroundQuery="1" createdVersion="8" refreshedVersion="8" minRefreshableVersion="3" recordCount="0" supportSubquery="1" supportAdvancedDrill="1" xr:uid="{45A66B38-B74A-4AA9-9053-361EE9B684F8}">
  <cacheSource type="external" connectionId="1"/>
  <cacheFields count="2">
    <cacheField name="[Table4].[Categorizes].[Categorizes]" caption="Categorizes" numFmtId="0" hierarchy="15" level="1">
      <sharedItems count="3">
        <s v="Middle-aged"/>
        <s v="Senior"/>
        <s v="Young"/>
      </sharedItems>
    </cacheField>
    <cacheField name="[Measures].[Count of Categorizes]" caption="Count of Categorizes" numFmtId="0" hierarchy="19" level="32767"/>
  </cacheFields>
  <cacheHierarchies count="20">
    <cacheHierarchy uniqueName="[Table4].[S.No]" caption="S.No" attribute="1" defaultMemberUniqueName="[Table4].[S.No].[All]" allUniqueName="[Table4].[S.No].[All]" dimensionUniqueName="[Table4]" displayFolder="" count="0" memberValueDatatype="20" unbalanced="0"/>
    <cacheHierarchy uniqueName="[Table4].[Daily Time Spent on Site]" caption="Daily Time Spent on Site" attribute="1" defaultMemberUniqueName="[Table4].[Daily Time Spent on Site].[All]" allUniqueName="[Table4].[Daily Time Spent on Site].[All]" dimensionUniqueName="[Table4]" displayFolder="" count="0" memberValueDatatype="5" unbalanced="0"/>
    <cacheHierarchy uniqueName="[Table4].[Age]" caption="Age" attribute="1" defaultMemberUniqueName="[Table4].[Age].[All]" allUniqueName="[Table4].[Age].[All]" dimensionUniqueName="[Table4]" displayFolder="" count="0" memberValueDatatype="20" unbalanced="0"/>
    <cacheHierarchy uniqueName="[Table4].[Area Income]" caption="Area Income" attribute="1" defaultMemberUniqueName="[Table4].[Area Income].[All]" allUniqueName="[Table4].[Area Income].[All]" dimensionUniqueName="[Table4]" displayFolder="" count="0" memberValueDatatype="5" unbalanced="0"/>
    <cacheHierarchy uniqueName="[Table4].[Daily Internet Usage]" caption="Daily Internet Usage" attribute="1" defaultMemberUniqueName="[Table4].[Daily Internet Usage].[All]" allUniqueName="[Table4].[Daily Internet Usage].[All]" dimensionUniqueName="[Table4]" displayFolder="" count="0" memberValueDatatype="5" unbalanced="0"/>
    <cacheHierarchy uniqueName="[Table4].[Ad Topic Line]" caption="Ad Topic Line" attribute="1" defaultMemberUniqueName="[Table4].[Ad Topic Line].[All]" allUniqueName="[Table4].[Ad Topic Line].[All]" dimensionUniqueName="[Table4]" displayFolder="" count="0" memberValueDatatype="130" unbalanced="0"/>
    <cacheHierarchy uniqueName="[Table4].[City]" caption="City" attribute="1" defaultMemberUniqueName="[Table4].[City].[All]" allUniqueName="[Table4].[City].[All]" dimensionUniqueName="[Table4]" displayFolder="" count="0" memberValueDatatype="130" unbalanced="0"/>
    <cacheHierarchy uniqueName="[Table4].[Male]" caption="Male" attribute="1" defaultMemberUniqueName="[Table4].[Male].[All]" allUniqueName="[Table4].[Male].[All]" dimensionUniqueName="[Table4]" displayFolder="" count="0" memberValueDatatype="20" unbalanced="0"/>
    <cacheHierarchy uniqueName="[Table4].[Country]" caption="Country" attribute="1" defaultMemberUniqueName="[Table4].[Country].[All]" allUniqueName="[Table4].[Country].[All]" dimensionUniqueName="[Table4]" displayFolder="" count="0" memberValueDatatype="130" unbalanced="0"/>
    <cacheHierarchy uniqueName="[Table4].[Timestamp]" caption="Timestamp" attribute="1" defaultMemberUniqueName="[Table4].[Timestamp].[All]" allUniqueName="[Table4].[Timestamp].[All]" dimensionUniqueName="[Table4]" displayFolder="" count="0" memberValueDatatype="130" unbalanced="0"/>
    <cacheHierarchy uniqueName="[Table4].[Clicked on Ad]" caption="Clicked on Ad" attribute="1" defaultMemberUniqueName="[Table4].[Clicked on Ad].[All]" allUniqueName="[Table4].[Clicked on Ad].[All]" dimensionUniqueName="[Table4]" displayFolder="" count="0" memberValueDatatype="20" unbalanced="0"/>
    <cacheHierarchy uniqueName="[Table4].[Daily Int. Use]" caption="Daily Int. Use" attribute="1" defaultMemberUniqueName="[Table4].[Daily Int. Use].[All]" allUniqueName="[Table4].[Daily Int. Use].[All]" dimensionUniqueName="[Table4]" displayFolder="" count="0" memberValueDatatype="5" unbalanced="0"/>
    <cacheHierarchy uniqueName="[Table4].[Daily Time Spe.]" caption="Daily Time Spe." attribute="1" defaultMemberUniqueName="[Table4].[Daily Time Spe.].[All]" allUniqueName="[Table4].[Daily Time Spe.].[All]" dimensionUniqueName="[Table4]" displayFolder="" count="0" memberValueDatatype="5" unbalanced="0"/>
    <cacheHierarchy uniqueName="[Table4].[Date]" caption="Date" attribute="1" time="1" defaultMemberUniqueName="[Table4].[Date].[All]" allUniqueName="[Table4].[Date].[All]" dimensionUniqueName="[Table4]" displayFolder="" count="0" memberValueDatatype="7" unbalanced="0"/>
    <cacheHierarchy uniqueName="[Table4].[Time]" caption="Time" attribute="1" time="1" defaultMemberUniqueName="[Table4].[Time].[All]" allUniqueName="[Table4].[Time].[All]" dimensionUniqueName="[Table4]" displayFolder="" count="0" memberValueDatatype="7" unbalanced="0"/>
    <cacheHierarchy uniqueName="[Table4].[Categorizes]" caption="Categorizes" attribute="1" defaultMemberUniqueName="[Table4].[Categorizes].[All]" allUniqueName="[Table4].[Categorizes].[All]" dimensionUniqueName="[Table4]" displayFolder="" count="2" memberValueDatatype="130" unbalanced="0">
      <fieldsUsage count="2">
        <fieldUsage x="-1"/>
        <fieldUsage x="0"/>
      </fieldsUsage>
    </cacheHierarchy>
    <cacheHierarchy uniqueName="[Table4].[SumIf]" caption="SumIf" attribute="1" defaultMemberUniqueName="[Table4].[SumIf].[All]" allUniqueName="[Table4].[SumIf].[All]" dimensionUniqueName="[Table4]" displayFolder="" count="0" memberValueDatatype="5" unbalanced="0"/>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Count of Categorizes]" caption="Count of Categorizes" measure="1" displayFolder="" measureGroup="Table4" count="0" oneField="1" hidden="1">
      <fieldsUsage count="1">
        <fieldUsage x="1"/>
      </fieldsUsage>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4" uniqueName="[Table4]" caption="Table4"/>
  </dimensions>
  <measureGroups count="1">
    <measureGroup name="Table4" caption="Table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672"/>
    <n v="66.08"/>
    <n v="61"/>
    <x v="0"/>
    <x v="0"/>
    <s v="Synchronized multi-tasking ability"/>
    <x v="0"/>
    <n v="1"/>
    <s v="Cuba"/>
    <s v="07-01-2016,23:02:43"/>
    <n v="1"/>
    <n v="184.23"/>
    <n v="66.08"/>
    <d v="2016-01-07T00:00:00"/>
    <d v="1899-12-30T23:02:43"/>
  </r>
  <r>
    <n v="183"/>
    <n v="62.95"/>
    <n v="60"/>
    <x v="1"/>
    <x v="1"/>
    <s v="Polarized tangible collaboration"/>
    <x v="1"/>
    <n v="0"/>
    <s v="Peru"/>
    <s v="24-05-2016,13:30:38"/>
    <n v="1"/>
    <n v="157.04"/>
    <n v="62.95"/>
    <d v="2016-05-24T00:00:00"/>
    <d v="1899-12-30T13:30:38"/>
  </r>
  <r>
    <n v="623"/>
    <n v="60.23"/>
    <n v="60"/>
    <x v="2"/>
    <x v="2"/>
    <s v="Seamless optimal contingency"/>
    <x v="2"/>
    <n v="1"/>
    <s v="Saudi Arabia"/>
    <s v="15-07-2016,15:43:36"/>
    <n v="1"/>
    <n v="151.54"/>
    <n v="60.23"/>
    <d v="2016-07-15T00:00:00"/>
    <d v="1899-12-30T15:43:36"/>
  </r>
  <r>
    <n v="111"/>
    <n v="66.63"/>
    <n v="60"/>
    <x v="3"/>
    <x v="3"/>
    <s v="User-friendly upward-trending intranet"/>
    <x v="3"/>
    <n v="0"/>
    <s v="Madagascar"/>
    <s v="16-01-2016,23:37:51"/>
    <n v="1"/>
    <n v="176.98"/>
    <n v="66.63"/>
    <d v="2016-01-16T00:00:00"/>
    <d v="1899-12-30T23:37:51"/>
  </r>
  <r>
    <n v="774"/>
    <n v="66.790000000000006"/>
    <n v="60"/>
    <x v="4"/>
    <x v="4"/>
    <s v="Decentralized client-driven data-warehouse"/>
    <x v="4"/>
    <n v="1"/>
    <s v="Burkina Faso"/>
    <s v="07-04-2016,20:34:42"/>
    <n v="1"/>
    <n v="198.3"/>
    <n v="66.790000000000006"/>
    <d v="2016-04-07T00:00:00"/>
    <d v="1899-12-30T20:34:42"/>
  </r>
  <r>
    <n v="359"/>
    <n v="51.38"/>
    <n v="59"/>
    <x v="5"/>
    <x v="5"/>
    <s v="Object-based modular functionalities"/>
    <x v="5"/>
    <n v="0"/>
    <s v="Afghanistan"/>
    <s v="17-06-2016,17:11:16"/>
    <n v="1"/>
    <n v="158.56"/>
    <n v="51.38"/>
    <d v="2016-06-17T00:00:00"/>
    <d v="1899-12-30T17:11:16"/>
  </r>
  <r>
    <n v="751"/>
    <n v="61.82"/>
    <n v="59"/>
    <x v="6"/>
    <x v="6"/>
    <s v="Open-architected needs-based customer loyalty"/>
    <x v="6"/>
    <n v="1"/>
    <s v="Barbados"/>
    <s v="06-02-2016,17:48:28"/>
    <n v="1"/>
    <n v="151.93"/>
    <n v="61.82"/>
    <d v="2016-02-06T00:00:00"/>
    <d v="1899-12-30T17:48:28"/>
  </r>
  <r>
    <n v="553"/>
    <n v="56.39"/>
    <n v="58"/>
    <x v="7"/>
    <x v="7"/>
    <s v="Programmable uniform website"/>
    <x v="7"/>
    <n v="0"/>
    <s v="Australia"/>
    <s v="14-02-2016,10:06:49"/>
    <n v="1"/>
    <n v="154.22999999999999"/>
    <n v="56.39"/>
    <d v="2016-02-14T00:00:00"/>
    <d v="1899-12-30T10:06:49"/>
  </r>
  <r>
    <n v="209"/>
    <n v="59.51"/>
    <n v="58"/>
    <x v="8"/>
    <x v="8"/>
    <s v="Assimilated fault-tolerant hub"/>
    <x v="8"/>
    <n v="0"/>
    <s v="Australia"/>
    <s v="16-06-2016,02:01:24"/>
    <n v="1"/>
    <n v="140.83000000000001"/>
    <n v="59.51"/>
    <d v="2016-06-16T00:00:00"/>
    <d v="1899-12-30T02:01:24"/>
  </r>
  <r>
    <n v="749"/>
    <n v="45.11"/>
    <n v="58"/>
    <x v="9"/>
    <x v="9"/>
    <s v="Sharable reciprocal project"/>
    <x v="9"/>
    <n v="0"/>
    <s v="Netherlands"/>
    <s v="05-01-2016,16:26:44"/>
    <n v="1"/>
    <n v="195.69"/>
    <n v="45.11"/>
    <d v="2016-01-05T00:00:00"/>
    <d v="1899-12-30T16:26:44"/>
  </r>
  <r>
    <n v="509"/>
    <n v="80.3"/>
    <n v="58"/>
    <x v="10"/>
    <x v="10"/>
    <s v="Managed client-server access"/>
    <x v="10"/>
    <n v="0"/>
    <s v="Cayman Islands"/>
    <s v="04-04-2016,20:01:12"/>
    <n v="1"/>
    <n v="173.43"/>
    <n v="80.3"/>
    <d v="2016-04-04T00:00:00"/>
    <d v="1899-12-30T20:01:12"/>
  </r>
  <r>
    <n v="33"/>
    <n v="59.05"/>
    <n v="57"/>
    <x v="11"/>
    <x v="11"/>
    <s v="Digitized global capability"/>
    <x v="11"/>
    <n v="1"/>
    <s v="Maldives"/>
    <s v="15-07-2016,05:05:14"/>
    <n v="1"/>
    <n v="169.23"/>
    <n v="59.05"/>
    <d v="2016-07-15T00:00:00"/>
    <d v="1899-12-30T05:05:14"/>
  </r>
  <r>
    <n v="981"/>
    <n v="67.260000000000005"/>
    <n v="57"/>
    <x v="12"/>
    <x v="12"/>
    <s v="Focused incremental Graphic Interface"/>
    <x v="12"/>
    <n v="1"/>
    <s v="Bulgaria"/>
    <s v="27-05-2016,05:54:03"/>
    <n v="1"/>
    <n v="168.41"/>
    <n v="67.260000000000005"/>
    <d v="2016-05-27T00:00:00"/>
    <d v="1899-12-30T05:54:03"/>
  </r>
  <r>
    <n v="710"/>
    <n v="77.8"/>
    <n v="57"/>
    <x v="13"/>
    <x v="13"/>
    <s v="Virtual executive implementation"/>
    <x v="13"/>
    <n v="0"/>
    <s v="Namibia"/>
    <s v="14-02-2016,14:38:01"/>
    <n v="1"/>
    <n v="152.94"/>
    <n v="77.8"/>
    <d v="2016-02-14T00:00:00"/>
    <d v="1899-12-30T14:38:01"/>
  </r>
  <r>
    <n v="187"/>
    <n v="46.31"/>
    <n v="57"/>
    <x v="14"/>
    <x v="14"/>
    <s v="Front-line fault-tolerant intranet"/>
    <x v="14"/>
    <n v="1"/>
    <s v="Jamaica"/>
    <s v="24-03-2016,13:37:53"/>
    <n v="1"/>
    <n v="153.97999999999999"/>
    <n v="46.31"/>
    <d v="2016-03-24T00:00:00"/>
    <d v="1899-12-30T13:37:53"/>
  </r>
  <r>
    <n v="35"/>
    <n v="57.64"/>
    <n v="57"/>
    <x v="15"/>
    <x v="15"/>
    <s v="Synchronized dedicated service-desk"/>
    <x v="15"/>
    <n v="1"/>
    <s v="Dominica"/>
    <s v="15-03-2016,03:12:25"/>
    <n v="1"/>
    <n v="133.81"/>
    <n v="57.64"/>
    <d v="2016-03-15T00:00:00"/>
    <d v="1899-12-30T03:12:25"/>
  </r>
  <r>
    <n v="150"/>
    <n v="68.61"/>
    <n v="57"/>
    <x v="16"/>
    <x v="16"/>
    <s v="Diverse modular interface"/>
    <x v="16"/>
    <n v="0"/>
    <s v="South Africa"/>
    <s v="10-04-2016,19:48:01"/>
    <n v="1"/>
    <n v="150.29"/>
    <n v="68.61"/>
    <d v="2016-04-10T00:00:00"/>
    <d v="1899-12-30T19:48:01"/>
  </r>
  <r>
    <n v="249"/>
    <n v="42.44"/>
    <n v="56"/>
    <x v="17"/>
    <x v="17"/>
    <s v="Profit-focused attitude-oriented task-force"/>
    <x v="17"/>
    <n v="0"/>
    <s v="Tajikistan"/>
    <s v="10-02-2016,15:23:17"/>
    <n v="1"/>
    <n v="168.27"/>
    <n v="42.44"/>
    <d v="2016-02-10T00:00:00"/>
    <d v="1899-12-30T15:23:17"/>
  </r>
  <r>
    <n v="924"/>
    <n v="47"/>
    <n v="56"/>
    <x v="18"/>
    <x v="18"/>
    <s v="Public-key bi-directional Graphical User Interface"/>
    <x v="18"/>
    <n v="0"/>
    <s v="Bahamas"/>
    <s v="29-04-2016,20:40:21"/>
    <n v="1"/>
    <n v="149.53"/>
    <n v="47"/>
    <d v="2016-04-29T00:00:00"/>
    <d v="1899-12-30T20:40:21"/>
  </r>
  <r>
    <n v="664"/>
    <n v="71.03"/>
    <n v="55"/>
    <x v="19"/>
    <x v="19"/>
    <s v="Programmable didactic capacity"/>
    <x v="19"/>
    <n v="0"/>
    <s v="China"/>
    <s v="12-03-2016,07:18:36"/>
    <n v="1"/>
    <n v="150.77000000000001"/>
    <n v="71.03"/>
    <d v="2016-03-12T00:00:00"/>
    <d v="1899-12-30T07:18:36"/>
  </r>
  <r>
    <n v="167"/>
    <n v="66.180000000000007"/>
    <n v="55"/>
    <x v="20"/>
    <x v="20"/>
    <s v="Vision-oriented contextually-based extranet"/>
    <x v="20"/>
    <n v="0"/>
    <s v="Svalbard &amp; Jan Mayen Islands"/>
    <s v="10-01-2016,23:14:30"/>
    <n v="1"/>
    <n v="143.41999999999999"/>
    <n v="66.180000000000007"/>
    <d v="2016-01-10T00:00:00"/>
    <d v="1899-12-30T23:14:30"/>
  </r>
  <r>
    <n v="519"/>
    <n v="59.22"/>
    <n v="55"/>
    <x v="21"/>
    <x v="21"/>
    <s v="Polarized 5thgeneration matrix"/>
    <x v="21"/>
    <n v="1"/>
    <s v="Honduras"/>
    <s v="13-01-2016,02:39:00"/>
    <n v="1"/>
    <n v="126.39"/>
    <n v="59.22"/>
    <d v="2016-01-13T00:00:00"/>
    <d v="1899-12-30T02:39:00"/>
  </r>
  <r>
    <n v="546"/>
    <n v="42.6"/>
    <n v="55"/>
    <x v="22"/>
    <x v="22"/>
    <s v="Switchable analyzing encryption"/>
    <x v="22"/>
    <n v="0"/>
    <s v="Cambodia"/>
    <s v="11-07-2016,18:12:43"/>
    <n v="1"/>
    <n v="168.29"/>
    <n v="42.6"/>
    <d v="2016-07-11T00:00:00"/>
    <d v="1899-12-30T18:12:43"/>
  </r>
  <r>
    <n v="635"/>
    <n v="58.95"/>
    <n v="55"/>
    <x v="23"/>
    <x v="23"/>
    <s v="Proactive actuating Graphical User Interface"/>
    <x v="23"/>
    <n v="1"/>
    <s v="Slovenia"/>
    <s v="20-06-2016,08:34:46"/>
    <n v="1"/>
    <n v="131.29"/>
    <n v="58.95"/>
    <d v="2016-06-20T00:00:00"/>
    <d v="1899-12-30T08:34:46"/>
  </r>
  <r>
    <n v="674"/>
    <n v="49.96"/>
    <n v="55"/>
    <x v="24"/>
    <x v="24"/>
    <s v="Multi-layered user-facing parallelism"/>
    <x v="24"/>
    <n v="1"/>
    <s v="Zambia"/>
    <s v="04-04-2016,00:02:20"/>
    <n v="1"/>
    <n v="151.94"/>
    <n v="49.96"/>
    <d v="2016-04-04T00:00:00"/>
    <d v="1899-12-30T00:02:20"/>
  </r>
  <r>
    <n v="117"/>
    <n v="72.599999999999994"/>
    <n v="55"/>
    <x v="25"/>
    <x v="25"/>
    <s v="Focused intangible moderator"/>
    <x v="25"/>
    <n v="0"/>
    <s v="United Arab Emirates"/>
    <s v="13-07-2016,16:12:24"/>
    <n v="1"/>
    <n v="162.94999999999999"/>
    <n v="72.599999999999994"/>
    <d v="2016-07-13T00:00:00"/>
    <d v="1899-12-30T16:12:24"/>
  </r>
  <r>
    <n v="310"/>
    <n v="54.92"/>
    <n v="54"/>
    <x v="26"/>
    <x v="26"/>
    <s v="Extended interactive model"/>
    <x v="26"/>
    <n v="0"/>
    <s v="Saint Pierre and Miquelon"/>
    <s v="13-06-2016,13:59:51"/>
    <n v="1"/>
    <n v="161.16"/>
    <n v="54.92"/>
    <d v="2016-06-13T00:00:00"/>
    <d v="1899-12-30T13:59:51"/>
  </r>
  <r>
    <n v="84"/>
    <n v="68.94"/>
    <n v="54"/>
    <x v="27"/>
    <x v="27"/>
    <s v="Streamlined next generation implementation"/>
    <x v="27"/>
    <n v="0"/>
    <s v="Timor-Leste"/>
    <s v="19-04-2016,07:34:28"/>
    <n v="1"/>
    <n v="138.71"/>
    <n v="68.94"/>
    <d v="2016-04-19T00:00:00"/>
    <d v="1899-12-30T07:34:28"/>
  </r>
  <r>
    <n v="776"/>
    <n v="43.88"/>
    <n v="54"/>
    <x v="28"/>
    <x v="28"/>
    <s v="Enhanced methodical database"/>
    <x v="28"/>
    <n v="1"/>
    <s v="Somalia"/>
    <s v="04-06-2016,17:24:07"/>
    <n v="1"/>
    <n v="166.85"/>
    <n v="43.88"/>
    <d v="2016-06-04T00:00:00"/>
    <d v="1899-12-30T17:24:07"/>
  </r>
  <r>
    <n v="186"/>
    <n v="46.88"/>
    <n v="54"/>
    <x v="29"/>
    <x v="29"/>
    <s v="Virtual scalable secured line"/>
    <x v="29"/>
    <n v="0"/>
    <s v="Singapore"/>
    <s v="04-02-2016,08:53:37"/>
    <n v="1"/>
    <n v="136.63999999999999"/>
    <n v="46.88"/>
    <d v="2016-02-04T00:00:00"/>
    <d v="1899-12-30T08:53:37"/>
  </r>
  <r>
    <n v="763"/>
    <n v="53.63"/>
    <n v="54"/>
    <x v="30"/>
    <x v="30"/>
    <s v="Front-line zero-defect array"/>
    <x v="30"/>
    <n v="1"/>
    <s v="Liberia"/>
    <s v="08-01-2016,18:13:43"/>
    <n v="1"/>
    <n v="126.29"/>
    <n v="53.63"/>
    <d v="2016-01-08T00:00:00"/>
    <d v="1899-12-30T18:13:43"/>
  </r>
  <r>
    <n v="697"/>
    <n v="39.19"/>
    <n v="54"/>
    <x v="31"/>
    <x v="31"/>
    <s v="Stand-alone empowering benchmark"/>
    <x v="31"/>
    <n v="0"/>
    <s v="Guatemala"/>
    <s v="23-01-2016,21:15:57"/>
    <n v="1"/>
    <n v="173.05"/>
    <n v="39.19"/>
    <d v="2016-01-23T00:00:00"/>
    <d v="1899-12-30T21:15:57"/>
  </r>
  <r>
    <n v="576"/>
    <n v="48.86"/>
    <n v="54"/>
    <x v="32"/>
    <x v="32"/>
    <s v="Proactive encompassing paradigm"/>
    <x v="32"/>
    <n v="0"/>
    <s v="French Guiana"/>
    <s v="09-01-2016,17:33:03"/>
    <n v="1"/>
    <n v="134.46"/>
    <n v="48.86"/>
    <d v="2016-01-09T00:00:00"/>
    <d v="1899-12-30T17:33:03"/>
  </r>
  <r>
    <n v="702"/>
    <n v="69.77"/>
    <n v="54"/>
    <x v="33"/>
    <x v="33"/>
    <s v="Face-to-face dedicated flexibility"/>
    <x v="33"/>
    <n v="0"/>
    <s v="Malta"/>
    <s v="01-06-2016,03:17:50"/>
    <n v="1"/>
    <n v="132.27000000000001"/>
    <n v="69.77"/>
    <d v="2016-06-01T00:00:00"/>
    <d v="1899-12-30T03:17:50"/>
  </r>
  <r>
    <n v="366"/>
    <n v="71.900000000000006"/>
    <n v="54"/>
    <x v="34"/>
    <x v="34"/>
    <s v="Inverse zero tolerance customer loyalty"/>
    <x v="34"/>
    <n v="1"/>
    <s v="Czech Republic"/>
    <s v="22-04-2016,20:32:17"/>
    <n v="1"/>
    <n v="140.15"/>
    <n v="71.900000000000006"/>
    <d v="2016-04-22T00:00:00"/>
    <d v="1899-12-30T20:32:17"/>
  </r>
  <r>
    <n v="101"/>
    <n v="41.49"/>
    <n v="53"/>
    <x v="35"/>
    <x v="35"/>
    <s v="Persevering reciprocal firmware"/>
    <x v="35"/>
    <n v="0"/>
    <s v="Western Sahara"/>
    <s v="03-07-2016,09:22:30"/>
    <n v="1"/>
    <n v="169.18"/>
    <n v="41.49"/>
    <d v="2016-07-03T00:00:00"/>
    <d v="1899-12-30T09:22:30"/>
  </r>
  <r>
    <n v="246"/>
    <n v="81.22"/>
    <n v="53"/>
    <x v="36"/>
    <x v="36"/>
    <s v="Networked coherent interface"/>
    <x v="36"/>
    <n v="1"/>
    <s v="San Marino"/>
    <s v="07-01-2016,13:25:21"/>
    <n v="0"/>
    <n v="223.09"/>
    <n v="81.22"/>
    <d v="2016-01-07T00:00:00"/>
    <d v="1899-12-30T13:25:21"/>
  </r>
  <r>
    <n v="217"/>
    <n v="61.57"/>
    <n v="53"/>
    <x v="37"/>
    <x v="37"/>
    <s v="Progressive 24hour forecast"/>
    <x v="37"/>
    <n v="1"/>
    <s v="Bulgaria"/>
    <s v="14-03-2016,14:13:05"/>
    <n v="1"/>
    <n v="125.94"/>
    <n v="61.57"/>
    <d v="2016-03-14T00:00:00"/>
    <d v="1899-12-30T14:13:05"/>
  </r>
  <r>
    <n v="887"/>
    <n v="44.4"/>
    <n v="53"/>
    <x v="38"/>
    <x v="38"/>
    <s v="Phased zero-defect portal"/>
    <x v="38"/>
    <n v="1"/>
    <s v="France"/>
    <s v="30-06-2016,00:43:40"/>
    <n v="1"/>
    <n v="140.94999999999999"/>
    <n v="44.4"/>
    <d v="2016-06-30T00:00:00"/>
    <d v="1899-12-30T00:43:40"/>
  </r>
  <r>
    <n v="714"/>
    <n v="49.42"/>
    <n v="53"/>
    <x v="39"/>
    <x v="39"/>
    <s v="Ameliorated well-modulated complexity"/>
    <x v="39"/>
    <n v="1"/>
    <s v="Congo"/>
    <s v="07-07-2016,18:07:19"/>
    <n v="1"/>
    <n v="128"/>
    <n v="49.42"/>
    <d v="2016-07-07T00:00:00"/>
    <d v="1899-12-30T18:07:19"/>
  </r>
  <r>
    <n v="194"/>
    <n v="43.67"/>
    <n v="53"/>
    <x v="40"/>
    <x v="40"/>
    <s v="Cloned analyzing artificial intelligence"/>
    <x v="40"/>
    <n v="1"/>
    <s v="Bouvet Island (Bouvetoya)"/>
    <s v="21-07-2016,21:16:35"/>
    <n v="1"/>
    <n v="143.79"/>
    <n v="43.67"/>
    <d v="2016-07-21T00:00:00"/>
    <d v="1899-12-30T21:16:35"/>
  </r>
  <r>
    <n v="616"/>
    <n v="40.01"/>
    <n v="53"/>
    <x v="41"/>
    <x v="41"/>
    <s v="Sharable multimedia conglomeration"/>
    <x v="41"/>
    <n v="0"/>
    <s v="Ecuador"/>
    <s v="01-03-2016,22:06:37"/>
    <n v="1"/>
    <n v="161.77000000000001"/>
    <n v="40.01"/>
    <d v="2016-03-01T00:00:00"/>
    <d v="1899-12-30T22:06:37"/>
  </r>
  <r>
    <n v="37"/>
    <n v="62.26"/>
    <n v="53"/>
    <x v="42"/>
    <x v="42"/>
    <s v="Profound stable product"/>
    <x v="42"/>
    <n v="1"/>
    <s v="Montenegro"/>
    <s v="07-04-2016,15:18:10"/>
    <n v="1"/>
    <n v="125.45"/>
    <n v="62.26"/>
    <d v="2016-04-07T00:00:00"/>
    <d v="1899-12-30T15:18:10"/>
  </r>
  <r>
    <n v="271"/>
    <n v="44.49"/>
    <n v="53"/>
    <x v="43"/>
    <x v="43"/>
    <s v="Business-focused real-time toolset"/>
    <x v="43"/>
    <n v="1"/>
    <s v="Sao Tome and Principe"/>
    <s v="23-04-2016,06:28:43"/>
    <n v="1"/>
    <n v="168"/>
    <n v="44.49"/>
    <d v="2016-04-23T00:00:00"/>
    <d v="1899-12-30T06:28:43"/>
  </r>
  <r>
    <n v="112"/>
    <n v="63.24"/>
    <n v="53"/>
    <x v="44"/>
    <x v="44"/>
    <s v="Future-proofed holistic superstructure"/>
    <x v="44"/>
    <n v="1"/>
    <s v="Lebanon"/>
    <s v="03-07-2016,04:33:41"/>
    <n v="1"/>
    <n v="235.78"/>
    <n v="63.24"/>
    <d v="2016-07-03T00:00:00"/>
    <d v="1899-12-30T04:33:41"/>
  </r>
  <r>
    <n v="911"/>
    <n v="42.84"/>
    <n v="52"/>
    <x v="45"/>
    <x v="45"/>
    <s v="Enhanced optimizing website"/>
    <x v="45"/>
    <n v="1"/>
    <s v="Tunisia"/>
    <s v="21-03-2016,11:02:49"/>
    <n v="1"/>
    <n v="182.2"/>
    <n v="42.84"/>
    <d v="2016-03-21T00:00:00"/>
    <d v="1899-12-30T11:02:49"/>
  </r>
  <r>
    <n v="529"/>
    <n v="46.61"/>
    <n v="52"/>
    <x v="46"/>
    <x v="46"/>
    <s v="Ergonomic methodical encoding"/>
    <x v="46"/>
    <n v="0"/>
    <s v="New Zealand"/>
    <s v="05-04-2016,05:54:15"/>
    <n v="1"/>
    <n v="156.99"/>
    <n v="46.61"/>
    <d v="2016-04-05T00:00:00"/>
    <d v="1899-12-30T05:54:15"/>
  </r>
  <r>
    <n v="455"/>
    <n v="82.12"/>
    <n v="52"/>
    <x v="47"/>
    <x v="47"/>
    <s v="Fully-configurable client-driven customer loyalty"/>
    <x v="47"/>
    <n v="1"/>
    <s v="Germany"/>
    <s v="03-02-2016,10:40:27"/>
    <n v="1"/>
    <n v="201.15"/>
    <n v="82.12"/>
    <d v="2016-02-03T00:00:00"/>
    <d v="1899-12-30T10:40:27"/>
  </r>
  <r>
    <n v="23"/>
    <n v="41.49"/>
    <n v="52"/>
    <x v="48"/>
    <x v="48"/>
    <s v="Mandatory disintermediate utilization"/>
    <x v="48"/>
    <n v="0"/>
    <s v="Burundi"/>
    <s v="20-05-2016,08:49:33"/>
    <n v="1"/>
    <n v="164.83"/>
    <n v="41.49"/>
    <d v="2016-05-20T00:00:00"/>
    <d v="1899-12-30T08:49:33"/>
  </r>
  <r>
    <n v="281"/>
    <n v="46.37"/>
    <n v="52"/>
    <x v="49"/>
    <x v="49"/>
    <s v="De-engineered solution-oriented open architecture"/>
    <x v="49"/>
    <n v="0"/>
    <s v="French Guiana"/>
    <s v="05-01-2016,00:02:53"/>
    <n v="1"/>
    <n v="144.27000000000001"/>
    <n v="46.37"/>
    <d v="2016-01-05T00:00:00"/>
    <d v="1899-12-30T00:02:53"/>
  </r>
  <r>
    <n v="738"/>
    <n v="71.23"/>
    <n v="52"/>
    <x v="50"/>
    <x v="50"/>
    <s v="Self-enabling zero administration neural-net"/>
    <x v="50"/>
    <n v="0"/>
    <s v="Sweden"/>
    <s v="05-01-2016,11:53:17"/>
    <n v="1"/>
    <n v="122.59"/>
    <n v="71.23"/>
    <d v="2016-01-05T00:00:00"/>
    <d v="1899-12-30T11:53:17"/>
  </r>
  <r>
    <n v="464"/>
    <n v="36.49"/>
    <n v="52"/>
    <x v="51"/>
    <x v="51"/>
    <s v="Object-based system-worthy superstructure"/>
    <x v="51"/>
    <n v="1"/>
    <s v="Lao People's Democratic Republic"/>
    <s v="09-03-2016,00:41:46"/>
    <n v="1"/>
    <n v="196.61"/>
    <n v="36.49"/>
    <d v="2016-03-09T00:00:00"/>
    <d v="1899-12-30T00:41:46"/>
  </r>
  <r>
    <n v="355"/>
    <n v="74.87"/>
    <n v="52"/>
    <x v="52"/>
    <x v="52"/>
    <s v="Public-key non-volatile implementation"/>
    <x v="52"/>
    <n v="0"/>
    <s v="Saint Barthelemy"/>
    <s v="31-05-2016,02:17:18"/>
    <n v="1"/>
    <n v="126.97"/>
    <n v="74.87"/>
    <d v="2016-05-31T00:00:00"/>
    <d v="1899-12-30T02:17:18"/>
  </r>
  <r>
    <n v="405"/>
    <n v="57.24"/>
    <n v="52"/>
    <x v="53"/>
    <x v="53"/>
    <s v="Profound optimizing utilization"/>
    <x v="53"/>
    <n v="1"/>
    <s v="Latvia"/>
    <s v="29-06-2016,21:39:42"/>
    <n v="1"/>
    <n v="117.35"/>
    <n v="57.24"/>
    <d v="2016-06-29T00:00:00"/>
    <d v="1899-12-30T21:39:42"/>
  </r>
  <r>
    <n v="171"/>
    <n v="43.77"/>
    <n v="52"/>
    <x v="54"/>
    <x v="54"/>
    <s v="Synergized hybrid time-frame"/>
    <x v="54"/>
    <n v="1"/>
    <s v="Portugal"/>
    <s v="25-01-2016,07:39:41"/>
    <n v="1"/>
    <n v="138.55000000000001"/>
    <n v="43.77"/>
    <d v="2016-01-25T00:00:00"/>
    <d v="1899-12-30T07:39:41"/>
  </r>
  <r>
    <n v="850"/>
    <n v="59.05"/>
    <n v="52"/>
    <x v="55"/>
    <x v="55"/>
    <s v="Upgradable logistical flexibility"/>
    <x v="55"/>
    <n v="1"/>
    <s v="Uganda"/>
    <s v="23-04-2016,03:46:34"/>
    <n v="1"/>
    <n v="118.45"/>
    <n v="59.05"/>
    <d v="2016-04-23T00:00:00"/>
    <d v="1899-12-30T03:46:34"/>
  </r>
  <r>
    <n v="967"/>
    <n v="37.58"/>
    <n v="52"/>
    <x v="56"/>
    <x v="56"/>
    <s v="Exclusive disintermediate Internet solution"/>
    <x v="56"/>
    <n v="1"/>
    <s v="Bulgaria"/>
    <s v="13-04-2016,13:04:47"/>
    <n v="1"/>
    <n v="176.7"/>
    <n v="37.58"/>
    <d v="2016-04-13T00:00:00"/>
    <d v="1899-12-30T13:04:47"/>
  </r>
  <r>
    <n v="46"/>
    <n v="37.68"/>
    <n v="52"/>
    <x v="57"/>
    <x v="57"/>
    <s v="Organic leadingedge secured line"/>
    <x v="57"/>
    <n v="1"/>
    <s v="Turkmenistan"/>
    <s v="17-02-2016,13:16:33"/>
    <n v="1"/>
    <n v="172.83"/>
    <n v="37.68"/>
    <d v="2016-02-17T00:00:00"/>
    <d v="1899-12-30T13:16:33"/>
  </r>
  <r>
    <n v="348"/>
    <n v="37.869999999999997"/>
    <n v="52"/>
    <x v="58"/>
    <x v="58"/>
    <s v="Phased analyzing emulation"/>
    <x v="58"/>
    <n v="1"/>
    <s v="Gambia"/>
    <s v="25-05-2016,20:10:02"/>
    <n v="1"/>
    <n v="188.56"/>
    <n v="37.869999999999997"/>
    <d v="2016-05-25T00:00:00"/>
    <d v="1899-12-30T20:10:02"/>
  </r>
  <r>
    <n v="28"/>
    <n v="51.95"/>
    <n v="52"/>
    <x v="59"/>
    <x v="59"/>
    <s v="Monitored systematic hierarchy"/>
    <x v="59"/>
    <n v="0"/>
    <s v="Greece"/>
    <s v="19-07-2016,08:32:10"/>
    <n v="1"/>
    <n v="129.22999999999999"/>
    <n v="51.95"/>
    <d v="2016-07-19T00:00:00"/>
    <d v="1899-12-30T08:32:10"/>
  </r>
  <r>
    <n v="606"/>
    <n v="64.67"/>
    <n v="51"/>
    <x v="60"/>
    <x v="60"/>
    <s v="Horizontal incremental website"/>
    <x v="60"/>
    <n v="1"/>
    <s v="Togo"/>
    <s v="14-02-2016,16:33:29"/>
    <n v="1"/>
    <n v="138.35"/>
    <n v="64.67"/>
    <d v="2016-02-14T00:00:00"/>
    <d v="1899-12-30T16:33:29"/>
  </r>
  <r>
    <n v="397"/>
    <n v="42.05"/>
    <n v="51"/>
    <x v="61"/>
    <x v="61"/>
    <s v="Configurable 24/7 hub"/>
    <x v="61"/>
    <n v="1"/>
    <s v="Canada"/>
    <s v="20-06-2016,14:20:52"/>
    <n v="1"/>
    <n v="174.55"/>
    <n v="42.05"/>
    <d v="2016-06-20T00:00:00"/>
    <d v="1899-12-30T14:20:52"/>
  </r>
  <r>
    <n v="765"/>
    <n v="52.84"/>
    <n v="51"/>
    <x v="62"/>
    <x v="62"/>
    <s v="Synergistic asynchronous superstructure"/>
    <x v="62"/>
    <n v="1"/>
    <s v="Bosnia and Herzegovina"/>
    <s v="29-06-2016,10:50:45"/>
    <n v="1"/>
    <n v="121.57"/>
    <n v="52.84"/>
    <d v="2016-06-29T00:00:00"/>
    <d v="1899-12-30T10:50:45"/>
  </r>
  <r>
    <n v="998"/>
    <n v="51.63"/>
    <n v="51"/>
    <x v="63"/>
    <x v="63"/>
    <s v="Expanded intangible solution"/>
    <x v="63"/>
    <n v="1"/>
    <s v="Mongolia"/>
    <s v="01-02-2016,17:24:57"/>
    <n v="1"/>
    <n v="120.37"/>
    <n v="51.63"/>
    <d v="2016-02-01T00:00:00"/>
    <d v="1899-12-30T17:24:57"/>
  </r>
  <r>
    <n v="636"/>
    <n v="35.76"/>
    <n v="51"/>
    <x v="64"/>
    <x v="64"/>
    <s v="Versatile optimizing projection"/>
    <x v="64"/>
    <n v="0"/>
    <s v="Peru"/>
    <s v="18-07-2016,04:53:22"/>
    <n v="1"/>
    <n v="195.07"/>
    <n v="35.76"/>
    <d v="2016-07-18T00:00:00"/>
    <d v="1899-12-30T04:53:22"/>
  </r>
  <r>
    <n v="533"/>
    <n v="79.53"/>
    <n v="51"/>
    <x v="65"/>
    <x v="65"/>
    <s v="Managed 6thgeneration hierarchy"/>
    <x v="65"/>
    <n v="0"/>
    <s v="Barbados"/>
    <s v="26-06-2016,04:22:26"/>
    <n v="0"/>
    <n v="244.91"/>
    <n v="79.53"/>
    <d v="2016-06-26T00:00:00"/>
    <d v="1899-12-30T04:22:26"/>
  </r>
  <r>
    <n v="901"/>
    <n v="50.78"/>
    <n v="51"/>
    <x v="66"/>
    <x v="66"/>
    <s v="Vision-oriented asynchronous Internet solution"/>
    <x v="66"/>
    <n v="0"/>
    <s v="Liberia"/>
    <s v="11-02-2016,17:02:07"/>
    <n v="1"/>
    <n v="122.04"/>
    <n v="50.78"/>
    <d v="2016-02-11T00:00:00"/>
    <d v="1899-12-30T17:02:07"/>
  </r>
  <r>
    <n v="859"/>
    <n v="37.65"/>
    <n v="51"/>
    <x v="67"/>
    <x v="67"/>
    <s v="Automated stable help-desk"/>
    <x v="67"/>
    <n v="1"/>
    <s v="Bahrain"/>
    <s v="09-03-2016,06:22:03"/>
    <n v="1"/>
    <n v="161.29"/>
    <n v="37.65"/>
    <d v="2016-03-09T00:00:00"/>
    <d v="1899-12-30T06:22:03"/>
  </r>
  <r>
    <n v="285"/>
    <n v="47.51"/>
    <n v="51"/>
    <x v="68"/>
    <x v="68"/>
    <s v="Managed well-modulated collaboration"/>
    <x v="68"/>
    <n v="1"/>
    <s v="American Samoa"/>
    <s v="21-05-2016,01:36:16"/>
    <n v="1"/>
    <n v="130.41"/>
    <n v="47.51"/>
    <d v="2016-05-21T00:00:00"/>
    <d v="1899-12-30T01:36:16"/>
  </r>
  <r>
    <n v="942"/>
    <n v="78.760000000000005"/>
    <n v="51"/>
    <x v="69"/>
    <x v="69"/>
    <s v="Face-to-face modular budgetary management"/>
    <x v="69"/>
    <n v="0"/>
    <s v="Ghana"/>
    <s v="23-07-2016,04:04:42"/>
    <n v="1"/>
    <n v="162.05000000000001"/>
    <n v="78.760000000000005"/>
    <d v="2016-07-23T00:00:00"/>
    <d v="1899-12-30T04:04:42"/>
  </r>
  <r>
    <n v="925"/>
    <n v="59.64"/>
    <n v="51"/>
    <x v="70"/>
    <x v="70"/>
    <s v="Re-contextualized human-resource success"/>
    <x v="70"/>
    <n v="1"/>
    <s v="Guyana"/>
    <s v="03-05-2016,01:09:01"/>
    <n v="1"/>
    <n v="153.12"/>
    <n v="59.64"/>
    <d v="2016-05-03T00:00:00"/>
    <d v="1899-12-30T01:09:01"/>
  </r>
  <r>
    <n v="719"/>
    <n v="68.95"/>
    <n v="51"/>
    <x v="71"/>
    <x v="71"/>
    <s v="Front-line bandwidth-monitored capacity"/>
    <x v="71"/>
    <n v="1"/>
    <s v="United States Virgin Islands"/>
    <s v="15-03-2016,20:19:20"/>
    <n v="0"/>
    <n v="185.85"/>
    <n v="68.95"/>
    <d v="2016-03-15T00:00:00"/>
    <d v="1899-12-30T20:19:20"/>
  </r>
  <r>
    <n v="973"/>
    <n v="50.48"/>
    <n v="50"/>
    <x v="72"/>
    <x v="72"/>
    <s v="Switchable real-time product"/>
    <x v="72"/>
    <n v="0"/>
    <s v="Malawi"/>
    <s v="16-05-2016,18:51:59"/>
    <n v="1"/>
    <n v="162.43"/>
    <n v="50.48"/>
    <d v="2016-05-16T00:00:00"/>
    <d v="1899-12-30T18:51:59"/>
  </r>
  <r>
    <n v="131"/>
    <n v="46.98"/>
    <n v="50"/>
    <x v="73"/>
    <x v="73"/>
    <s v="Down-sized well-modulated archive"/>
    <x v="73"/>
    <n v="0"/>
    <s v="Lithuania"/>
    <s v="04-05-2016,09:00:24"/>
    <n v="1"/>
    <n v="175.37"/>
    <n v="46.98"/>
    <d v="2016-05-04T00:00:00"/>
    <d v="1899-12-30T09:00:24"/>
  </r>
  <r>
    <n v="909"/>
    <n v="56.91"/>
    <n v="50"/>
    <x v="74"/>
    <x v="74"/>
    <s v="Team-oriented executive core"/>
    <x v="74"/>
    <n v="0"/>
    <s v="Norfolk Island"/>
    <s v="01-04-2016,05:17:28"/>
    <n v="1"/>
    <n v="146.44"/>
    <n v="56.91"/>
    <d v="2016-04-01T00:00:00"/>
    <d v="1899-12-30T05:17:28"/>
  </r>
  <r>
    <n v="803"/>
    <n v="50.63"/>
    <n v="50"/>
    <x v="75"/>
    <x v="75"/>
    <s v="Operative full-range forecast"/>
    <x v="75"/>
    <n v="0"/>
    <s v="Luxembourg"/>
    <s v="10-03-2016,15:07:44"/>
    <n v="1"/>
    <n v="142.22999999999999"/>
    <n v="50.63"/>
    <d v="2016-03-10T00:00:00"/>
    <d v="1899-12-30T15:07:44"/>
  </r>
  <r>
    <n v="119"/>
    <n v="84.45"/>
    <n v="50"/>
    <x v="76"/>
    <x v="76"/>
    <s v="Customer-focused transitional strategy"/>
    <x v="76"/>
    <n v="0"/>
    <s v="Somalia"/>
    <s v="13-07-2016,04:10:53"/>
    <n v="1"/>
    <n v="207.18"/>
    <n v="84.45"/>
    <d v="2016-07-13T00:00:00"/>
    <d v="1899-12-30T04:10:53"/>
  </r>
  <r>
    <n v="602"/>
    <n v="52.13"/>
    <n v="50"/>
    <x v="77"/>
    <x v="77"/>
    <s v="Open-source even-keeled database"/>
    <x v="77"/>
    <n v="1"/>
    <s v="Ethiopia"/>
    <s v="28-01-2016,17:03:54"/>
    <n v="1"/>
    <n v="118.27"/>
    <n v="52.13"/>
    <d v="2016-01-28T00:00:00"/>
    <d v="1899-12-30T17:03:54"/>
  </r>
  <r>
    <n v="663"/>
    <n v="48.26"/>
    <n v="50"/>
    <x v="78"/>
    <x v="78"/>
    <s v="User-centric intermediate knowledge user"/>
    <x v="78"/>
    <n v="1"/>
    <s v="Liechtenstein"/>
    <s v="18-06-2016,22:31:22"/>
    <n v="1"/>
    <n v="122.45"/>
    <n v="48.26"/>
    <d v="2016-06-18T00:00:00"/>
    <d v="1899-12-30T22:31:22"/>
  </r>
  <r>
    <n v="371"/>
    <n v="58.6"/>
    <n v="50"/>
    <x v="79"/>
    <x v="79"/>
    <s v="Organic asynchronous hierarchy"/>
    <x v="79"/>
    <n v="0"/>
    <s v="Samoa"/>
    <s v="28-01-2016,07:10:29"/>
    <n v="1"/>
    <n v="113.7"/>
    <n v="58.6"/>
    <d v="2016-01-28T00:00:00"/>
    <d v="1899-12-30T07:10:29"/>
  </r>
  <r>
    <n v="966"/>
    <n v="35.25"/>
    <n v="50"/>
    <x v="80"/>
    <x v="80"/>
    <s v="Intuitive global website"/>
    <x v="80"/>
    <n v="0"/>
    <s v="Iran"/>
    <s v="03-01-2016,04:39:47"/>
    <n v="1"/>
    <n v="194.44"/>
    <n v="35.25"/>
    <d v="2016-01-03T00:00:00"/>
    <d v="1899-12-30T04:39:47"/>
  </r>
  <r>
    <n v="907"/>
    <n v="37.01"/>
    <n v="50"/>
    <x v="81"/>
    <x v="81"/>
    <s v="Secured encompassing Graphical User Interface"/>
    <x v="81"/>
    <n v="0"/>
    <s v="San Marino"/>
    <s v="20-03-2016,02:44:13"/>
    <n v="1"/>
    <n v="216.01"/>
    <n v="37.01"/>
    <d v="2016-03-20T00:00:00"/>
    <d v="1899-12-30T02:44:13"/>
  </r>
  <r>
    <n v="165"/>
    <n v="41.28"/>
    <n v="50"/>
    <x v="82"/>
    <x v="82"/>
    <s v="Universal 24/7 implementation"/>
    <x v="82"/>
    <n v="0"/>
    <s v="Equatorial Guinea"/>
    <s v="29-01-2016,03:54:19"/>
    <n v="1"/>
    <n v="140.38999999999999"/>
    <n v="41.28"/>
    <d v="2016-01-29T00:00:00"/>
    <d v="1899-12-30T03:54:19"/>
  </r>
  <r>
    <n v="449"/>
    <n v="51.87"/>
    <n v="50"/>
    <x v="83"/>
    <x v="83"/>
    <s v="Team-oriented dynamic forecast"/>
    <x v="83"/>
    <n v="0"/>
    <s v="Afghanistan"/>
    <s v="10-03-2016,22:28:52"/>
    <n v="1"/>
    <n v="119.65"/>
    <n v="51.87"/>
    <d v="2016-03-10T00:00:00"/>
    <d v="1899-12-30T22:28:52"/>
  </r>
  <r>
    <n v="478"/>
    <n v="44.96"/>
    <n v="50"/>
    <x v="84"/>
    <x v="84"/>
    <s v="Focused fresh-thinking Graphic Interface"/>
    <x v="84"/>
    <n v="1"/>
    <s v="Heard Island and McDonald Islands"/>
    <s v="02-01-2016,12:25:36"/>
    <n v="1"/>
    <n v="132.71"/>
    <n v="44.96"/>
    <d v="2016-01-02T00:00:00"/>
    <d v="1899-12-30T12:25:36"/>
  </r>
  <r>
    <n v="235"/>
    <n v="37.32"/>
    <n v="50"/>
    <x v="85"/>
    <x v="85"/>
    <s v="Versatile dedicated software"/>
    <x v="85"/>
    <n v="1"/>
    <s v="Chad"/>
    <s v="30-03-2016,23:40:52"/>
    <n v="1"/>
    <n v="199.25"/>
    <n v="37.32"/>
    <d v="2016-03-30T00:00:00"/>
    <d v="1899-12-30T23:40:52"/>
  </r>
  <r>
    <n v="865"/>
    <n v="74.06"/>
    <n v="50"/>
    <x v="86"/>
    <x v="86"/>
    <s v="Horizontal intermediate monitoring"/>
    <x v="86"/>
    <n v="1"/>
    <s v="Anguilla"/>
    <s v="17-06-2016,09:38:22"/>
    <n v="0"/>
    <n v="246.29"/>
    <n v="74.06"/>
    <d v="2016-06-17T00:00:00"/>
    <d v="1899-12-30T09:38:22"/>
  </r>
  <r>
    <n v="746"/>
    <n v="57.99"/>
    <n v="50"/>
    <x v="87"/>
    <x v="87"/>
    <s v="Innovative homogeneous alliance"/>
    <x v="87"/>
    <n v="0"/>
    <s v="Costa Rica"/>
    <s v="12-02-2016,08:46:15"/>
    <n v="1"/>
    <n v="124.58"/>
    <n v="57.99"/>
    <d v="2016-02-12T00:00:00"/>
    <d v="1899-12-30T08:46:15"/>
  </r>
  <r>
    <n v="54"/>
    <n v="50.33"/>
    <n v="50"/>
    <x v="88"/>
    <x v="88"/>
    <s v="Sharable analyzing alliance"/>
    <x v="88"/>
    <n v="1"/>
    <s v="Micronesia"/>
    <s v="02-03-2016,04:57:51"/>
    <n v="1"/>
    <n v="133.19999999999999"/>
    <n v="50.33"/>
    <d v="2016-03-02T00:00:00"/>
    <d v="1899-12-30T04:57:51"/>
  </r>
  <r>
    <n v="407"/>
    <n v="56.34"/>
    <n v="50"/>
    <x v="89"/>
    <x v="89"/>
    <s v="Multi-channeled mission-critical success"/>
    <x v="89"/>
    <n v="1"/>
    <s v="Anguilla"/>
    <s v="17-03-2016,23:39:28"/>
    <n v="1"/>
    <n v="139.02000000000001"/>
    <n v="56.34"/>
    <d v="2016-03-17T00:00:00"/>
    <d v="1899-12-30T23:39:28"/>
  </r>
  <r>
    <n v="950"/>
    <n v="78.959999999999994"/>
    <n v="50"/>
    <x v="90"/>
    <x v="90"/>
    <s v="Stand-alone well-modulated product"/>
    <x v="90"/>
    <n v="0"/>
    <s v="Cayman Islands"/>
    <s v="12-02-2016,01:55:38"/>
    <n v="1"/>
    <n v="193.15"/>
    <n v="78.959999999999994"/>
    <d v="2016-02-12T00:00:00"/>
    <d v="1899-12-30T01:55:38"/>
  </r>
  <r>
    <n v="302"/>
    <n v="52.62"/>
    <n v="50"/>
    <x v="91"/>
    <x v="91"/>
    <s v="Enterprise-wide foreground emulation"/>
    <x v="91"/>
    <n v="0"/>
    <s v="Seychelles"/>
    <s v="01-02-2016,20:30:35"/>
    <n v="1"/>
    <n v="176.52"/>
    <n v="52.62"/>
    <d v="2016-02-01T00:00:00"/>
    <d v="1899-12-30T20:30:35"/>
  </r>
  <r>
    <n v="804"/>
    <n v="41.84"/>
    <n v="49"/>
    <x v="92"/>
    <x v="92"/>
    <s v="Operative secondary functionalities"/>
    <x v="92"/>
    <n v="0"/>
    <s v="Cyprus"/>
    <s v="01-05-2016,08:27:12"/>
    <n v="1"/>
    <n v="139.32"/>
    <n v="41.84"/>
    <d v="2016-05-01T00:00:00"/>
    <d v="1899-12-30T08:27:12"/>
  </r>
  <r>
    <n v="505"/>
    <n v="66.12"/>
    <n v="49"/>
    <x v="93"/>
    <x v="93"/>
    <s v="Stand-alone motivating moratorium"/>
    <x v="93"/>
    <n v="0"/>
    <s v="Cote d'Ivoire"/>
    <s v="15-02-2016,07:27:41"/>
    <n v="1"/>
    <n v="113.8"/>
    <n v="66.12"/>
    <d v="2016-02-15T00:00:00"/>
    <d v="1899-12-30T07:27:41"/>
  </r>
  <r>
    <n v="193"/>
    <n v="60.7"/>
    <n v="49"/>
    <x v="94"/>
    <x v="94"/>
    <s v="Monitored object-oriented Graphic Interface"/>
    <x v="94"/>
    <n v="1"/>
    <s v="Argentina"/>
    <s v="19-06-2016,03:19:44"/>
    <n v="1"/>
    <n v="110.57"/>
    <n v="60.7"/>
    <d v="2016-06-19T00:00:00"/>
    <d v="1899-12-30T03:19:44"/>
  </r>
  <r>
    <n v="795"/>
    <n v="49.35"/>
    <n v="49"/>
    <x v="95"/>
    <x v="95"/>
    <s v="Inverse stable synergy"/>
    <x v="95"/>
    <n v="0"/>
    <s v="Kenya"/>
    <s v="07-04-2016,20:38:02"/>
    <n v="1"/>
    <n v="119.86"/>
    <n v="49.35"/>
    <d v="2016-04-07T00:00:00"/>
    <d v="1899-12-30T20:38:02"/>
  </r>
  <r>
    <n v="11"/>
    <n v="47.64"/>
    <n v="49"/>
    <x v="96"/>
    <x v="96"/>
    <s v="Centralized neutral neural-net"/>
    <x v="96"/>
    <n v="0"/>
    <s v="Qatar"/>
    <s v="16-03-2016,20:19:01"/>
    <n v="1"/>
    <n v="122.02"/>
    <n v="47.64"/>
    <d v="2016-03-16T00:00:00"/>
    <d v="1899-12-30T20:19:01"/>
  </r>
  <r>
    <n v="637"/>
    <n v="59.36"/>
    <n v="49"/>
    <x v="97"/>
    <x v="97"/>
    <s v="Universal multi-state system engine"/>
    <x v="97"/>
    <n v="0"/>
    <s v="Belarus"/>
    <s v="01-07-2016,01:12:04"/>
    <n v="1"/>
    <n v="110.84"/>
    <n v="59.36"/>
    <d v="2016-07-01T00:00:00"/>
    <d v="1899-12-30T01:12:04"/>
  </r>
  <r>
    <n v="409"/>
    <n v="51.68"/>
    <n v="49"/>
    <x v="98"/>
    <x v="98"/>
    <s v="Seamless cohesive conglomeration"/>
    <x v="98"/>
    <n v="0"/>
    <s v="Faroe Islands"/>
    <s v="28-06-2016,12:51:02"/>
    <n v="1"/>
    <n v="258.62"/>
    <n v="51.68"/>
    <d v="2016-06-28T00:00:00"/>
    <d v="1899-12-30T12:51:02"/>
  </r>
  <r>
    <n v="58"/>
    <n v="44.98"/>
    <n v="49"/>
    <x v="99"/>
    <x v="99"/>
    <s v="Organized global model"/>
    <x v="99"/>
    <n v="0"/>
    <s v="Svalbard &amp; Jan Mayen Islands"/>
    <s v="10-04-2016,00:13:47"/>
    <n v="1"/>
    <n v="129.31"/>
    <n v="44.98"/>
    <d v="2016-04-10T00:00:00"/>
    <d v="1899-12-30T00:13:47"/>
  </r>
  <r>
    <n v="923"/>
    <n v="45.48"/>
    <n v="49"/>
    <x v="100"/>
    <x v="100"/>
    <s v="Networked client-server solution"/>
    <x v="100"/>
    <n v="1"/>
    <s v="Lao People's Democratic Republic"/>
    <s v="19-05-2016,04:23:41"/>
    <n v="1"/>
    <n v="129.16"/>
    <n v="45.48"/>
    <d v="2016-05-19T00:00:00"/>
    <d v="1899-12-30T04:23:41"/>
  </r>
  <r>
    <n v="557"/>
    <n v="56.2"/>
    <n v="49"/>
    <x v="101"/>
    <x v="101"/>
    <s v="Adaptive uniform capability"/>
    <x v="101"/>
    <n v="1"/>
    <s v="Bahamas"/>
    <s v="21-04-2016,18:31:27"/>
    <n v="1"/>
    <n v="114.85"/>
    <n v="56.2"/>
    <d v="2016-04-21T00:00:00"/>
    <d v="1899-12-30T18:31:27"/>
  </r>
  <r>
    <n v="838"/>
    <n v="55.77"/>
    <n v="49"/>
    <x v="102"/>
    <x v="102"/>
    <s v="Fully-configurable high-level groupware"/>
    <x v="102"/>
    <n v="1"/>
    <s v="Chile"/>
    <s v="15-03-2016,14:33:12"/>
    <n v="1"/>
    <n v="117.33"/>
    <n v="55.77"/>
    <d v="2016-03-15T00:00:00"/>
    <d v="1899-12-30T14:33:12"/>
  </r>
  <r>
    <n v="628"/>
    <n v="41.16"/>
    <n v="49"/>
    <x v="103"/>
    <x v="103"/>
    <s v="Configurable interactive contingency"/>
    <x v="103"/>
    <n v="1"/>
    <s v="Venezuela"/>
    <s v="28-03-2016,09:15:58"/>
    <n v="1"/>
    <n v="150.83000000000001"/>
    <n v="41.16"/>
    <d v="2016-03-28T00:00:00"/>
    <d v="1899-12-30T09:15:58"/>
  </r>
  <r>
    <n v="531"/>
    <n v="65.099999999999994"/>
    <n v="49"/>
    <x v="104"/>
    <x v="104"/>
    <s v="Up-sized real-time methodology"/>
    <x v="104"/>
    <n v="1"/>
    <s v="Bulgaria"/>
    <s v="01-06-2016,03:44:42"/>
    <n v="1"/>
    <n v="118.1"/>
    <n v="65.099999999999994"/>
    <d v="2016-06-01T00:00:00"/>
    <d v="1899-12-30T03:44:42"/>
  </r>
  <r>
    <n v="830"/>
    <n v="48.46"/>
    <n v="49"/>
    <x v="105"/>
    <x v="105"/>
    <s v="Devolved human-resource circuit"/>
    <x v="105"/>
    <n v="1"/>
    <s v="Indonesia"/>
    <s v="21-01-2016,23:33:22"/>
    <n v="1"/>
    <n v="132.38"/>
    <n v="48.46"/>
    <d v="2016-01-21T00:00:00"/>
    <d v="1899-12-30T23:33:22"/>
  </r>
  <r>
    <n v="147"/>
    <n v="56.04"/>
    <n v="49"/>
    <x v="106"/>
    <x v="106"/>
    <s v="Decentralized real-time circuit"/>
    <x v="106"/>
    <n v="1"/>
    <s v="Netherlands"/>
    <s v="07-02-2016,08:02:31"/>
    <n v="1"/>
    <n v="128.94999999999999"/>
    <n v="56.04"/>
    <d v="2016-02-07T00:00:00"/>
    <d v="1899-12-30T08:02:31"/>
  </r>
  <r>
    <n v="312"/>
    <n v="69.739999999999995"/>
    <n v="49"/>
    <x v="107"/>
    <x v="107"/>
    <s v="Enhanced maximized access"/>
    <x v="107"/>
    <n v="0"/>
    <s v="Hungary"/>
    <s v="27-03-2016,16:41:29"/>
    <n v="0"/>
    <n v="243.37"/>
    <n v="69.739999999999995"/>
    <d v="2016-03-27T00:00:00"/>
    <d v="1899-12-30T16:41:29"/>
  </r>
  <r>
    <n v="661"/>
    <n v="42.04"/>
    <n v="49"/>
    <x v="108"/>
    <x v="108"/>
    <s v="Organic logistical adapter"/>
    <x v="108"/>
    <n v="0"/>
    <s v="Qatar"/>
    <s v="03-02-2016,16:54:33"/>
    <n v="1"/>
    <n v="182.11"/>
    <n v="42.04"/>
    <d v="2016-02-03T00:00:00"/>
    <d v="1899-12-30T16:54:33"/>
  </r>
  <r>
    <n v="333"/>
    <n v="56.3"/>
    <n v="49"/>
    <x v="109"/>
    <x v="109"/>
    <s v="Fully-configurable high-level implementation"/>
    <x v="109"/>
    <n v="1"/>
    <s v="New Caledonia"/>
    <s v="03-02-2016,19:12:51"/>
    <n v="1"/>
    <n v="135.24"/>
    <n v="56.3"/>
    <d v="2016-02-03T00:00:00"/>
    <d v="1899-12-30T19:12:51"/>
  </r>
  <r>
    <n v="8"/>
    <n v="66"/>
    <n v="48"/>
    <x v="110"/>
    <x v="110"/>
    <s v="Reactive local challenge"/>
    <x v="110"/>
    <n v="1"/>
    <s v="Australia"/>
    <s v="07-03-2016,01:40:15"/>
    <n v="1"/>
    <n v="131.76"/>
    <n v="66"/>
    <d v="2016-03-07T00:00:00"/>
    <d v="1899-12-30T01:40:15"/>
  </r>
  <r>
    <n v="972"/>
    <n v="45.17"/>
    <n v="48"/>
    <x v="111"/>
    <x v="111"/>
    <s v="Down-sized background groupware"/>
    <x v="111"/>
    <n v="1"/>
    <s v="Palau"/>
    <s v="27-01-2016,14:41:10"/>
    <n v="1"/>
    <n v="132.07"/>
    <n v="45.17"/>
    <d v="2016-01-27T00:00:00"/>
    <d v="1899-12-30T14:41:10"/>
  </r>
  <r>
    <n v="153"/>
    <n v="37"/>
    <n v="48"/>
    <x v="112"/>
    <x v="112"/>
    <s v="Function-based context-sensitive secured line"/>
    <x v="112"/>
    <n v="1"/>
    <s v="Kenya"/>
    <s v="24-03-2016,06:36:52"/>
    <n v="1"/>
    <n v="158.22"/>
    <n v="37"/>
    <d v="2016-03-24T00:00:00"/>
    <d v="1899-12-30T06:36:52"/>
  </r>
  <r>
    <n v="327"/>
    <n v="34.78"/>
    <n v="48"/>
    <x v="113"/>
    <x v="113"/>
    <s v="Exclusive even-keeled moratorium"/>
    <x v="113"/>
    <n v="1"/>
    <s v="South Africa"/>
    <s v="24-03-2016,02:01:55"/>
    <n v="1"/>
    <n v="208.21"/>
    <n v="34.78"/>
    <d v="2016-03-24T00:00:00"/>
    <d v="1899-12-30T02:01:55"/>
  </r>
  <r>
    <n v="489"/>
    <n v="35.49"/>
    <n v="48"/>
    <x v="114"/>
    <x v="114"/>
    <s v="Fully-configurable holistic throughput"/>
    <x v="114"/>
    <n v="0"/>
    <s v="American Samoa"/>
    <s v="08-04-2016,14:35:44"/>
    <n v="1"/>
    <n v="159.77000000000001"/>
    <n v="35.49"/>
    <d v="2016-04-08T00:00:00"/>
    <d v="1899-12-30T14:35:44"/>
  </r>
  <r>
    <n v="601"/>
    <n v="84"/>
    <n v="48"/>
    <x v="115"/>
    <x v="115"/>
    <s v="Inverse discrete extranet"/>
    <x v="115"/>
    <n v="1"/>
    <s v="Kyrgyz Republic"/>
    <s v="17-04-2016,05:08:52"/>
    <n v="1"/>
    <n v="136.21"/>
    <n v="84"/>
    <d v="2016-04-17T00:00:00"/>
    <d v="1899-12-30T05:08:52"/>
  </r>
  <r>
    <n v="976"/>
    <n v="39.869999999999997"/>
    <n v="48"/>
    <x v="116"/>
    <x v="116"/>
    <s v="Business-focused user-facing benchmark"/>
    <x v="116"/>
    <n v="1"/>
    <s v="Mexico"/>
    <s v="13-06-2016,06:11:33"/>
    <n v="1"/>
    <n v="139.34"/>
    <n v="39.869999999999997"/>
    <d v="2016-06-13T00:00:00"/>
    <d v="1899-12-30T06:11:33"/>
  </r>
  <r>
    <n v="989"/>
    <n v="89.71"/>
    <n v="48"/>
    <x v="117"/>
    <x v="117"/>
    <s v="Versatile local forecast"/>
    <x v="117"/>
    <n v="1"/>
    <s v="Bahrain"/>
    <s v="17-02-2016,07:00:38"/>
    <n v="0"/>
    <n v="204.4"/>
    <n v="89.71"/>
    <d v="2016-02-17T00:00:00"/>
    <d v="1899-12-30T07:00:38"/>
  </r>
  <r>
    <n v="13"/>
    <n v="69.569999999999993"/>
    <n v="48"/>
    <x v="118"/>
    <x v="118"/>
    <s v="Centralized content-based focus group"/>
    <x v="118"/>
    <n v="1"/>
    <s v="Egypt"/>
    <s v="03-06-2016,01:14:41"/>
    <n v="1"/>
    <n v="113.12"/>
    <n v="69.569999999999993"/>
    <d v="2016-06-03T00:00:00"/>
    <d v="1899-12-30T01:14:41"/>
  </r>
  <r>
    <n v="342"/>
    <n v="72.23"/>
    <n v="48"/>
    <x v="119"/>
    <x v="119"/>
    <s v="Integrated coherent pricing structure"/>
    <x v="119"/>
    <n v="0"/>
    <s v="Mexico"/>
    <s v="17-07-2016,01:13:56"/>
    <n v="1"/>
    <n v="115.35"/>
    <n v="72.23"/>
    <d v="2016-07-17T00:00:00"/>
    <d v="1899-12-30T01:13:56"/>
  </r>
  <r>
    <n v="817"/>
    <n v="36.909999999999997"/>
    <n v="48"/>
    <x v="120"/>
    <x v="120"/>
    <s v="Ameliorated coherent open architecture"/>
    <x v="120"/>
    <n v="0"/>
    <s v="Zimbabwe"/>
    <s v="24-02-2016,07:13:00"/>
    <n v="1"/>
    <n v="159.69"/>
    <n v="36.909999999999997"/>
    <d v="2016-02-24T00:00:00"/>
    <d v="1899-12-30T07:13:00"/>
  </r>
  <r>
    <n v="600"/>
    <n v="38.630000000000003"/>
    <n v="48"/>
    <x v="121"/>
    <x v="121"/>
    <s v="Cross-platform logistical pricing structure"/>
    <x v="121"/>
    <n v="0"/>
    <s v="Papua New Guinea"/>
    <s v="07-04-2016,10:51:05"/>
    <n v="1"/>
    <n v="222.11"/>
    <n v="38.630000000000003"/>
    <d v="2016-04-07T00:00:00"/>
    <d v="1899-12-30T10:51:05"/>
  </r>
  <r>
    <n v="255"/>
    <n v="56.7"/>
    <n v="48"/>
    <x v="122"/>
    <x v="122"/>
    <s v="Progressive non-volatile neural-net"/>
    <x v="122"/>
    <n v="0"/>
    <s v="France"/>
    <s v="09-01-2016,04:53:22"/>
    <n v="1"/>
    <n v="123.13"/>
    <n v="56.7"/>
    <d v="2016-01-09T00:00:00"/>
    <d v="1899-12-30T04:53:22"/>
  </r>
  <r>
    <n v="938"/>
    <n v="50.6"/>
    <n v="48"/>
    <x v="123"/>
    <x v="123"/>
    <s v="Customer-focused fault-tolerant implementation"/>
    <x v="123"/>
    <n v="0"/>
    <s v="Brazil"/>
    <s v="15-01-2016,22:49:45"/>
    <n v="1"/>
    <n v="135.66999999999999"/>
    <n v="50.6"/>
    <d v="2016-01-15T00:00:00"/>
    <d v="1899-12-30T22:49:45"/>
  </r>
  <r>
    <n v="175"/>
    <n v="63.36"/>
    <n v="48"/>
    <x v="124"/>
    <x v="124"/>
    <s v="Centralized tertiary pricing structure"/>
    <x v="124"/>
    <n v="0"/>
    <s v="Guinea"/>
    <s v="23-06-2016,01:22:43"/>
    <n v="1"/>
    <n v="137.43"/>
    <n v="63.36"/>
    <d v="2016-06-23T00:00:00"/>
    <d v="1899-12-30T01:22:43"/>
  </r>
  <r>
    <n v="709"/>
    <n v="46.89"/>
    <n v="48"/>
    <x v="125"/>
    <x v="125"/>
    <s v="Polarized mission-critical structure"/>
    <x v="125"/>
    <n v="1"/>
    <s v="Turkey"/>
    <s v="17-07-2016,13:22:43"/>
    <n v="1"/>
    <n v="176.78"/>
    <n v="46.89"/>
    <d v="2016-07-17T00:00:00"/>
    <d v="1899-12-30T13:22:43"/>
  </r>
  <r>
    <n v="693"/>
    <n v="66.260000000000005"/>
    <n v="47"/>
    <x v="126"/>
    <x v="126"/>
    <s v="Optional full-range projection"/>
    <x v="126"/>
    <n v="1"/>
    <s v="Lebanon"/>
    <s v="25-04-2016,19:31:39"/>
    <n v="1"/>
    <n v="179.04"/>
    <n v="66.260000000000005"/>
    <d v="2016-04-25T00:00:00"/>
    <d v="1899-12-30T19:31:39"/>
  </r>
  <r>
    <n v="395"/>
    <n v="66.989999999999995"/>
    <n v="47"/>
    <x v="127"/>
    <x v="127"/>
    <s v="Operative actuating installation"/>
    <x v="127"/>
    <n v="1"/>
    <s v="Tanzania"/>
    <s v="15-06-2016,11:56:41"/>
    <n v="1"/>
    <n v="124.44"/>
    <n v="66.989999999999995"/>
    <d v="2016-06-15T00:00:00"/>
    <d v="1899-12-30T11:56:41"/>
  </r>
  <r>
    <n v="469"/>
    <n v="65.59"/>
    <n v="47"/>
    <x v="128"/>
    <x v="128"/>
    <s v="Digitized disintermediate ability"/>
    <x v="128"/>
    <n v="0"/>
    <s v="Indonesia"/>
    <s v="22-03-2016,06:41:38"/>
    <n v="1"/>
    <n v="121.81"/>
    <n v="65.59"/>
    <d v="2016-03-22T00:00:00"/>
    <d v="1899-12-30T06:41:38"/>
  </r>
  <r>
    <n v="357"/>
    <n v="37.450000000000003"/>
    <n v="47"/>
    <x v="129"/>
    <x v="129"/>
    <s v="Horizontal high-level concept"/>
    <x v="129"/>
    <n v="0"/>
    <s v="Antigua and Barbuda"/>
    <s v="10-04-2016,03:30:16"/>
    <n v="1"/>
    <n v="167.86"/>
    <n v="37.450000000000003"/>
    <d v="2016-04-10T00:00:00"/>
    <d v="1899-12-30T03:30:16"/>
  </r>
  <r>
    <n v="792"/>
    <n v="35.49"/>
    <n v="47"/>
    <x v="130"/>
    <x v="130"/>
    <s v="Front-line actuating functionalities"/>
    <x v="130"/>
    <n v="0"/>
    <s v="Liechtenstein"/>
    <s v="13-04-2016,07:07:36"/>
    <n v="1"/>
    <n v="170.04"/>
    <n v="35.49"/>
    <d v="2016-04-13T00:00:00"/>
    <d v="1899-12-30T07:07:36"/>
  </r>
  <r>
    <n v="135"/>
    <n v="43.49"/>
    <n v="47"/>
    <x v="131"/>
    <x v="131"/>
    <s v="User-centric intangible task-force"/>
    <x v="131"/>
    <n v="0"/>
    <s v="Belize"/>
    <s v="12-01-2016,10:07:29"/>
    <n v="1"/>
    <n v="127.83"/>
    <n v="43.49"/>
    <d v="2016-01-12T00:00:00"/>
    <d v="1899-12-30T10:07:29"/>
  </r>
  <r>
    <n v="912"/>
    <n v="67.56"/>
    <n v="47"/>
    <x v="132"/>
    <x v="132"/>
    <s v="Reduced background data-warehouse"/>
    <x v="132"/>
    <n v="0"/>
    <s v="Paraguay"/>
    <s v="12-02-2016,05:20:19"/>
    <n v="1"/>
    <n v="109.98"/>
    <n v="67.56"/>
    <d v="2016-02-12T00:00:00"/>
    <d v="1899-12-30T05:20:19"/>
  </r>
  <r>
    <n v="401"/>
    <n v="35.979999999999997"/>
    <n v="47"/>
    <x v="133"/>
    <x v="133"/>
    <s v="Focused 3rdgeneration pricing structure"/>
    <x v="133"/>
    <n v="1"/>
    <s v="El Salvador"/>
    <s v="10-03-2016,23:26:54"/>
    <n v="1"/>
    <n v="165.52"/>
    <n v="35.979999999999997"/>
    <d v="2016-03-10T00:00:00"/>
    <d v="1899-12-30T23:26:54"/>
  </r>
  <r>
    <n v="242"/>
    <n v="53.68"/>
    <n v="47"/>
    <x v="134"/>
    <x v="134"/>
    <s v="Operative stable moderator"/>
    <x v="134"/>
    <n v="1"/>
    <s v="Micronesia"/>
    <s v="16-02-2016,09:11:27"/>
    <n v="1"/>
    <n v="115.26"/>
    <n v="53.68"/>
    <d v="2016-02-16T00:00:00"/>
    <d v="1899-12-30T09:11:27"/>
  </r>
  <r>
    <n v="341"/>
    <n v="36.31"/>
    <n v="47"/>
    <x v="135"/>
    <x v="135"/>
    <s v="Reverse-engineered well-modulated capability"/>
    <x v="135"/>
    <n v="0"/>
    <s v="Eritrea"/>
    <s v="18-04-2016,00:49:33"/>
    <n v="1"/>
    <n v="168.92"/>
    <n v="36.31"/>
    <d v="2016-04-18T00:00:00"/>
    <d v="1899-12-30T00:49:33"/>
  </r>
  <r>
    <n v="374"/>
    <n v="41.73"/>
    <n v="47"/>
    <x v="136"/>
    <x v="136"/>
    <s v="Proactive client-server productivity"/>
    <x v="136"/>
    <n v="0"/>
    <s v="Cote d'Ivoire"/>
    <s v="08-04-2016,22:48:25"/>
    <n v="1"/>
    <n v="144.71"/>
    <n v="41.73"/>
    <d v="2016-04-08T00:00:00"/>
    <d v="1899-12-30T22:48:25"/>
  </r>
  <r>
    <n v="55"/>
    <n v="62.31"/>
    <n v="47"/>
    <x v="137"/>
    <x v="137"/>
    <s v="Team-oriented encompassing portal"/>
    <x v="137"/>
    <n v="0"/>
    <s v="Turkey"/>
    <s v="14-02-2016,07:36:58"/>
    <n v="1"/>
    <n v="119.3"/>
    <n v="62.31"/>
    <d v="2016-02-14T00:00:00"/>
    <d v="1899-12-30T07:36:58"/>
  </r>
  <r>
    <n v="172"/>
    <n v="71.84"/>
    <n v="47"/>
    <x v="138"/>
    <x v="138"/>
    <s v="Advanced exuding conglomeration"/>
    <x v="138"/>
    <n v="1"/>
    <s v="Malawi"/>
    <s v="08-05-2016,22:47:18"/>
    <n v="0"/>
    <n v="199.79"/>
    <n v="71.84"/>
    <d v="2016-05-08T00:00:00"/>
    <d v="1899-12-30T22:47:18"/>
  </r>
  <r>
    <n v="680"/>
    <n v="65.569999999999993"/>
    <n v="46"/>
    <x v="139"/>
    <x v="139"/>
    <s v="Implemented asynchronous application"/>
    <x v="139"/>
    <n v="0"/>
    <s v="Belgium"/>
    <s v="15-04-2016,15:07:17"/>
    <n v="1"/>
    <n v="130.86000000000001"/>
    <n v="65.569999999999993"/>
    <d v="2016-04-15T00:00:00"/>
    <d v="1899-12-30T15:07:17"/>
  </r>
  <r>
    <n v="581"/>
    <n v="69.150000000000006"/>
    <n v="46"/>
    <x v="140"/>
    <x v="140"/>
    <s v="Automated multi-state toolset"/>
    <x v="140"/>
    <n v="0"/>
    <s v="Cyprus"/>
    <s v="24-07-2016,00:22:16"/>
    <n v="1"/>
    <n v="112.72"/>
    <n v="69.150000000000006"/>
    <d v="2016-07-24T00:00:00"/>
    <d v="1899-12-30T00:22:16"/>
  </r>
  <r>
    <n v="114"/>
    <n v="46.13"/>
    <n v="46"/>
    <x v="141"/>
    <x v="141"/>
    <s v="Horizontal hybrid challenge"/>
    <x v="141"/>
    <n v="1"/>
    <s v="Guyana"/>
    <s v="09-01-2016,05:44:56"/>
    <n v="1"/>
    <n v="123.64"/>
    <n v="46.13"/>
    <d v="2016-01-09T00:00:00"/>
    <d v="1899-12-30T05:44:56"/>
  </r>
  <r>
    <n v="658"/>
    <n v="74.709999999999994"/>
    <n v="46"/>
    <x v="142"/>
    <x v="142"/>
    <s v="Proactive local focus group"/>
    <x v="142"/>
    <n v="1"/>
    <s v="Czech Republic"/>
    <s v="13-06-2016,11:06:40"/>
    <n v="0"/>
    <n v="258.06"/>
    <n v="74.709999999999994"/>
    <d v="2016-06-13T00:00:00"/>
    <d v="1899-12-30T11:06:40"/>
  </r>
  <r>
    <n v="941"/>
    <n v="44.72"/>
    <n v="46"/>
    <x v="143"/>
    <x v="143"/>
    <s v="Cross-group systemic customer loyalty"/>
    <x v="143"/>
    <n v="1"/>
    <s v="Grenada"/>
    <s v="12-03-2016,02:48:18"/>
    <n v="1"/>
    <n v="123.86"/>
    <n v="44.72"/>
    <d v="2016-03-12T00:00:00"/>
    <d v="1899-12-30T02:48:18"/>
  </r>
  <r>
    <n v="586"/>
    <n v="78.599999999999994"/>
    <n v="46"/>
    <x v="144"/>
    <x v="144"/>
    <s v="Enhanced systematic adapter"/>
    <x v="144"/>
    <n v="1"/>
    <s v="Micronesia"/>
    <s v="20-07-2016,13:21:37"/>
    <n v="0"/>
    <n v="254.59"/>
    <n v="78.599999999999994"/>
    <d v="2016-07-20T00:00:00"/>
    <d v="1899-12-30T13:21:37"/>
  </r>
  <r>
    <n v="982"/>
    <n v="76.58"/>
    <n v="46"/>
    <x v="145"/>
    <x v="145"/>
    <s v="Secured 24hour policy"/>
    <x v="145"/>
    <n v="0"/>
    <s v="Uzbekistan"/>
    <s v="03-01-2016,16:30:51"/>
    <n v="0"/>
    <n v="258.26"/>
    <n v="76.58"/>
    <d v="2016-01-03T00:00:00"/>
    <d v="1899-12-30T16:30:51"/>
  </r>
  <r>
    <n v="654"/>
    <n v="86.53"/>
    <n v="46"/>
    <x v="146"/>
    <x v="146"/>
    <s v="Networked responsive application"/>
    <x v="146"/>
    <n v="0"/>
    <s v="Greece"/>
    <s v="29-06-2016,01:19:21"/>
    <n v="0"/>
    <n v="233.36"/>
    <n v="86.53"/>
    <d v="2016-06-29T00:00:00"/>
    <d v="1899-12-30T01:19:21"/>
  </r>
  <r>
    <n v="840"/>
    <n v="57.82"/>
    <n v="46"/>
    <x v="147"/>
    <x v="147"/>
    <s v="Centralized asynchronous portal"/>
    <x v="147"/>
    <n v="1"/>
    <s v="Belarus"/>
    <s v="06-04-2016,14:16:52"/>
    <n v="1"/>
    <n v="107.56"/>
    <n v="57.82"/>
    <d v="2016-04-06T00:00:00"/>
    <d v="1899-12-30T14:16:52"/>
  </r>
  <r>
    <n v="837"/>
    <n v="49.21"/>
    <n v="46"/>
    <x v="148"/>
    <x v="148"/>
    <s v="Realigned 24/7 core"/>
    <x v="148"/>
    <n v="0"/>
    <s v="Mexico"/>
    <s v="28-02-2016,03:34:35"/>
    <n v="1"/>
    <n v="115.6"/>
    <n v="49.21"/>
    <d v="2016-02-28T00:00:00"/>
    <d v="1899-12-30T03:34:35"/>
  </r>
  <r>
    <n v="99"/>
    <n v="35.61"/>
    <n v="46"/>
    <x v="149"/>
    <x v="112"/>
    <s v="Up-sized secondary software"/>
    <x v="149"/>
    <n v="0"/>
    <s v="Egypt"/>
    <s v="28-03-2016,08:46:26"/>
    <n v="1"/>
    <n v="158.22"/>
    <n v="35.61"/>
    <d v="2016-03-28T00:00:00"/>
    <d v="1899-12-30T08:46:26"/>
  </r>
  <r>
    <n v="645"/>
    <n v="78.349999999999994"/>
    <n v="46"/>
    <x v="150"/>
    <x v="149"/>
    <s v="Pre-emptive client-server open system"/>
    <x v="150"/>
    <n v="0"/>
    <s v="Brazil"/>
    <s v="11-01-2016,02:07:14"/>
    <n v="0"/>
    <n v="253.48"/>
    <n v="78.349999999999994"/>
    <d v="2016-01-11T00:00:00"/>
    <d v="1899-12-30T02:07:14"/>
  </r>
  <r>
    <n v="50"/>
    <n v="48.01"/>
    <n v="46"/>
    <x v="151"/>
    <x v="150"/>
    <s v="Centralized 24/7 installation"/>
    <x v="151"/>
    <n v="0"/>
    <s v="Italy"/>
    <s v="25-04-2016,11:01:54"/>
    <n v="1"/>
    <n v="119.93"/>
    <n v="48.01"/>
    <d v="2016-04-25T00:00:00"/>
    <d v="1899-12-30T11:01:54"/>
  </r>
  <r>
    <n v="39"/>
    <n v="50.43"/>
    <n v="46"/>
    <x v="152"/>
    <x v="151"/>
    <s v="Persevering needs-based open architecture"/>
    <x v="152"/>
    <n v="1"/>
    <s v="Saint Helena"/>
    <s v="07-05-2016,17:11:49"/>
    <n v="1"/>
    <n v="119.32"/>
    <n v="50.43"/>
    <d v="2016-05-07T00:00:00"/>
    <d v="1899-12-30T17:11:49"/>
  </r>
  <r>
    <n v="501"/>
    <n v="51.56"/>
    <n v="46"/>
    <x v="153"/>
    <x v="152"/>
    <s v="Business-focused client-driven forecast"/>
    <x v="153"/>
    <n v="0"/>
    <s v="Australia"/>
    <s v="07-01-2016,13:58:51"/>
    <n v="1"/>
    <n v="124.85"/>
    <n v="51.56"/>
    <d v="2016-01-07T00:00:00"/>
    <d v="1899-12-30T13:58:51"/>
  </r>
  <r>
    <n v="149"/>
    <n v="49.78"/>
    <n v="46"/>
    <x v="154"/>
    <x v="153"/>
    <s v="Enterprise-wide client-driven contingency"/>
    <x v="154"/>
    <n v="0"/>
    <s v="Dominica"/>
    <s v="29-06-2016,02:43:29"/>
    <n v="1"/>
    <n v="152.24"/>
    <n v="49.78"/>
    <d v="2016-06-29T00:00:00"/>
    <d v="1899-12-30T02:43:29"/>
  </r>
  <r>
    <n v="72"/>
    <n v="69.010000000000005"/>
    <n v="46"/>
    <x v="155"/>
    <x v="154"/>
    <s v="Advanced full-range migration"/>
    <x v="155"/>
    <n v="0"/>
    <s v="Turks and Caicos Islands"/>
    <s v="07-07-2016,13:37:34"/>
    <n v="0"/>
    <n v="222.63"/>
    <n v="69.010000000000005"/>
    <d v="2016-07-07T00:00:00"/>
    <d v="1899-12-30T13:37:34"/>
  </r>
  <r>
    <n v="799"/>
    <n v="66.83"/>
    <n v="46"/>
    <x v="156"/>
    <x v="155"/>
    <s v="Assimilated hybrid initiative"/>
    <x v="156"/>
    <n v="1"/>
    <s v="Cyprus"/>
    <s v="28-02-2016,23:10:32"/>
    <n v="0"/>
    <n v="196.17"/>
    <n v="66.83"/>
    <d v="2016-02-28T00:00:00"/>
    <d v="1899-12-30T23:10:32"/>
  </r>
  <r>
    <n v="641"/>
    <n v="64.63"/>
    <n v="45"/>
    <x v="157"/>
    <x v="156"/>
    <s v="Triple-buffered high-level Internet solution"/>
    <x v="157"/>
    <n v="1"/>
    <s v="Azerbaijan"/>
    <s v="12-06-2016,03:11:04"/>
    <n v="1"/>
    <n v="158.80000000000001"/>
    <n v="64.63"/>
    <d v="2016-06-12T00:00:00"/>
    <d v="1899-12-30T03:11:04"/>
  </r>
  <r>
    <n v="886"/>
    <n v="46.84"/>
    <n v="45"/>
    <x v="158"/>
    <x v="157"/>
    <s v="Virtual homogeneous budgetary management"/>
    <x v="158"/>
    <n v="0"/>
    <s v="Macao"/>
    <s v="15-05-2016,18:44:50"/>
    <n v="1"/>
    <n v="123.22"/>
    <n v="46.84"/>
    <d v="2016-05-15T00:00:00"/>
    <d v="1899-12-30T18:44:50"/>
  </r>
  <r>
    <n v="588"/>
    <n v="43.83"/>
    <n v="45"/>
    <x v="159"/>
    <x v="158"/>
    <s v="Total human-resource flexibility"/>
    <x v="159"/>
    <n v="0"/>
    <s v="Saudi Arabia"/>
    <s v="29-01-2016,05:39:16"/>
    <n v="1"/>
    <n v="129.01"/>
    <n v="43.83"/>
    <d v="2016-01-29T00:00:00"/>
    <d v="1899-12-30T05:39:16"/>
  </r>
  <r>
    <n v="842"/>
    <n v="61.88"/>
    <n v="45"/>
    <x v="160"/>
    <x v="159"/>
    <s v="Balanced disintermediate conglomeration"/>
    <x v="160"/>
    <n v="0"/>
    <s v="Afghanistan"/>
    <s v="30-05-2016,08:02:27"/>
    <n v="1"/>
    <n v="108.18"/>
    <n v="61.88"/>
    <d v="2016-05-30T00:00:00"/>
    <d v="1899-12-30T08:02:27"/>
  </r>
  <r>
    <n v="930"/>
    <n v="82.49"/>
    <n v="45"/>
    <x v="161"/>
    <x v="160"/>
    <s v="Assimilated multi-state paradigm"/>
    <x v="161"/>
    <n v="0"/>
    <s v="Dominican Republic"/>
    <s v="31-05-2016,00:58:37"/>
    <n v="1"/>
    <n v="130.84"/>
    <n v="82.49"/>
    <d v="2016-05-31T00:00:00"/>
    <d v="1899-12-30T00:58:37"/>
  </r>
  <r>
    <n v="853"/>
    <n v="60.39"/>
    <n v="45"/>
    <x v="162"/>
    <x v="161"/>
    <s v="Front-line methodical utilization"/>
    <x v="162"/>
    <n v="1"/>
    <s v="Switzerland"/>
    <s v="02-03-2016,15:39:02"/>
    <n v="1"/>
    <n v="108.25"/>
    <n v="60.39"/>
    <d v="2016-03-02T00:00:00"/>
    <d v="1899-12-30T15:39:02"/>
  </r>
  <r>
    <n v="937"/>
    <n v="63.18"/>
    <n v="45"/>
    <x v="163"/>
    <x v="162"/>
    <s v="Reactive upward-trending migration"/>
    <x v="163"/>
    <n v="0"/>
    <s v="Georgia"/>
    <s v="05-03-2016,12:03:41"/>
    <n v="1"/>
    <n v="107.92"/>
    <n v="63.18"/>
    <d v="2016-03-05T00:00:00"/>
    <d v="1899-12-30T12:03:41"/>
  </r>
  <r>
    <n v="236"/>
    <n v="40.42"/>
    <n v="45"/>
    <x v="164"/>
    <x v="163"/>
    <s v="Stand-alone reciprocal synergy"/>
    <x v="105"/>
    <n v="1"/>
    <s v="Norway"/>
    <s v="16-03-2016,07:59:37"/>
    <n v="1"/>
    <n v="133.9"/>
    <n v="40.42"/>
    <d v="2016-03-16T00:00:00"/>
    <d v="1899-12-30T07:59:37"/>
  </r>
  <r>
    <n v="372"/>
    <n v="36.08"/>
    <n v="45"/>
    <x v="165"/>
    <x v="164"/>
    <s v="Automated client-driven orchestration"/>
    <x v="164"/>
    <n v="1"/>
    <s v="United States Minor Outlying Islands"/>
    <s v="03-07-2016,04:11:40"/>
    <n v="1"/>
    <n v="151.47"/>
    <n v="36.08"/>
    <d v="2016-07-03T00:00:00"/>
    <d v="1899-12-30T04:11:40"/>
  </r>
  <r>
    <n v="926"/>
    <n v="35.979999999999997"/>
    <n v="45"/>
    <x v="166"/>
    <x v="165"/>
    <s v="Front-line fresh-thinking installation"/>
    <x v="165"/>
    <n v="0"/>
    <s v="Ethiopia"/>
    <s v="27-06-2016,21:51:47"/>
    <n v="1"/>
    <n v="150.79"/>
    <n v="35.979999999999997"/>
    <d v="2016-06-27T00:00:00"/>
    <d v="1899-12-30T21:51:47"/>
  </r>
  <r>
    <n v="977"/>
    <n v="61.84"/>
    <n v="45"/>
    <x v="167"/>
    <x v="166"/>
    <s v="Reactive bi-directional standardization"/>
    <x v="166"/>
    <n v="1"/>
    <s v="Niger"/>
    <s v="05-05-2016,11:07:13"/>
    <n v="1"/>
    <n v="105.63"/>
    <n v="61.84"/>
    <d v="2016-05-05T00:00:00"/>
    <d v="1899-12-30T11:07:13"/>
  </r>
  <r>
    <n v="900"/>
    <n v="35.659999999999997"/>
    <n v="45"/>
    <x v="168"/>
    <x v="167"/>
    <s v="Exclusive cohesive intranet"/>
    <x v="167"/>
    <n v="0"/>
    <s v="Peru"/>
    <s v="29-04-2016,14:08:26"/>
    <n v="1"/>
    <n v="151.72"/>
    <n v="35.659999999999997"/>
    <d v="2016-04-29T00:00:00"/>
    <d v="1899-12-30T14:08:26"/>
  </r>
  <r>
    <n v="410"/>
    <n v="35.340000000000003"/>
    <n v="45"/>
    <x v="169"/>
    <x v="168"/>
    <s v="De-engineered actuating hierarchy"/>
    <x v="168"/>
    <n v="0"/>
    <s v="Taiwan"/>
    <s v="18-06-2016,16:32:58"/>
    <n v="1"/>
    <n v="152.86000000000001"/>
    <n v="35.340000000000003"/>
    <d v="2016-06-18T00:00:00"/>
    <d v="1899-12-30T16:32:58"/>
  </r>
  <r>
    <n v="828"/>
    <n v="43.49"/>
    <n v="45"/>
    <x v="170"/>
    <x v="169"/>
    <s v="Synchronized full-range portal"/>
    <x v="169"/>
    <n v="0"/>
    <s v="Vietnam"/>
    <s v="14-06-2016,12:08:10"/>
    <n v="1"/>
    <n v="124.67"/>
    <n v="43.49"/>
    <d v="2016-06-14T00:00:00"/>
    <d v="1899-12-30T12:08:10"/>
  </r>
  <r>
    <n v="775"/>
    <n v="32.6"/>
    <n v="45"/>
    <x v="171"/>
    <x v="170"/>
    <s v="Multi-tiered interactive neural-net"/>
    <x v="170"/>
    <n v="0"/>
    <s v="Mayotte"/>
    <s v="02-05-2016,18:37:01"/>
    <n v="1"/>
    <n v="185.47"/>
    <n v="32.6"/>
    <d v="2016-05-02T00:00:00"/>
    <d v="1899-12-30T18:37:01"/>
  </r>
  <r>
    <n v="575"/>
    <n v="46.66"/>
    <n v="45"/>
    <x v="172"/>
    <x v="171"/>
    <s v="Grass-roots mission-critical emulation"/>
    <x v="171"/>
    <n v="0"/>
    <s v="Antigua and Barbuda"/>
    <s v="09-03-2016,02:07:17"/>
    <n v="1"/>
    <n v="118.16"/>
    <n v="46.66"/>
    <d v="2016-03-09T00:00:00"/>
    <d v="1899-12-30T02:07:17"/>
  </r>
  <r>
    <n v="120"/>
    <n v="88.97"/>
    <n v="45"/>
    <x v="173"/>
    <x v="172"/>
    <s v="Advanced web-enabled standardization"/>
    <x v="172"/>
    <n v="0"/>
    <s v="Bhutan"/>
    <s v="11-06-2016,18:32:12"/>
    <n v="1"/>
    <n v="152.49"/>
    <n v="88.97"/>
    <d v="2016-06-11T00:00:00"/>
    <d v="1899-12-30T18:32:12"/>
  </r>
  <r>
    <n v="462"/>
    <n v="32.99"/>
    <n v="45"/>
    <x v="174"/>
    <x v="173"/>
    <s v="Phased full-range hardware"/>
    <x v="173"/>
    <n v="0"/>
    <s v="Ecuador"/>
    <s v="30-04-2016,19:42:04"/>
    <n v="1"/>
    <n v="177.46"/>
    <n v="32.99"/>
    <d v="2016-04-30T00:00:00"/>
    <d v="1899-12-30T19:42:04"/>
  </r>
  <r>
    <n v="861"/>
    <n v="91.37"/>
    <n v="45"/>
    <x v="175"/>
    <x v="174"/>
    <s v="Re-engineered composite moratorium"/>
    <x v="174"/>
    <n v="1"/>
    <s v="Kazakhstan"/>
    <s v="01-04-2016,07:37:18"/>
    <n v="1"/>
    <n v="182.65"/>
    <n v="91.37"/>
    <d v="2016-04-01T00:00:00"/>
    <d v="1899-12-30T07:37:18"/>
  </r>
  <r>
    <n v="53"/>
    <n v="33.33"/>
    <n v="45"/>
    <x v="176"/>
    <x v="175"/>
    <s v="Pre-emptive value-added workforce"/>
    <x v="175"/>
    <n v="1"/>
    <s v="Guinea-Bissau"/>
    <s v="17-01-2016,09:31:36"/>
    <n v="1"/>
    <n v="193.58"/>
    <n v="33.33"/>
    <d v="2016-01-17T00:00:00"/>
    <d v="1899-12-30T09:31:36"/>
  </r>
  <r>
    <n v="80"/>
    <n v="55.13"/>
    <n v="45"/>
    <x v="177"/>
    <x v="176"/>
    <s v="Customizable executive software"/>
    <x v="176"/>
    <n v="0"/>
    <s v="Ukraine"/>
    <s v="17-02-2016,21:55:29"/>
    <n v="1"/>
    <n v="111.71"/>
    <n v="55.13"/>
    <d v="2016-02-17T00:00:00"/>
    <d v="1899-12-30T21:55:29"/>
  </r>
  <r>
    <n v="128"/>
    <n v="89.05"/>
    <n v="45"/>
    <x v="178"/>
    <x v="177"/>
    <s v="Polarized bandwidth-monitored moratorium"/>
    <x v="177"/>
    <n v="0"/>
    <s v="Falkland Islands (Malvinas)"/>
    <s v="03-04-2016,10:07:56"/>
    <n v="0"/>
    <n v="206.98"/>
    <n v="89.05"/>
    <d v="2016-04-03T00:00:00"/>
    <d v="1899-12-30T10:07:56"/>
  </r>
  <r>
    <n v="720"/>
    <n v="67.59"/>
    <n v="45"/>
    <x v="179"/>
    <x v="178"/>
    <s v="User-centric solution-oriented emulation"/>
    <x v="178"/>
    <n v="0"/>
    <s v="Monaco"/>
    <s v="23-07-2016,05:21:39"/>
    <n v="1"/>
    <n v="113.69"/>
    <n v="67.59"/>
    <d v="2016-07-23T00:00:00"/>
    <d v="1899-12-30T05:21:39"/>
  </r>
  <r>
    <n v="247"/>
    <n v="39.96"/>
    <n v="45"/>
    <x v="180"/>
    <x v="179"/>
    <s v="Enhanced homogeneous moderator"/>
    <x v="179"/>
    <n v="1"/>
    <s v="Guernsey"/>
    <s v="15-04-2016,06:08:35"/>
    <n v="1"/>
    <n v="146.13"/>
    <n v="39.96"/>
    <d v="2016-04-15T00:00:00"/>
    <d v="1899-12-30T06:08:35"/>
  </r>
  <r>
    <n v="465"/>
    <n v="88.04"/>
    <n v="45"/>
    <x v="181"/>
    <x v="180"/>
    <s v="Profound explicit hardware"/>
    <x v="180"/>
    <n v="1"/>
    <s v="Saint Vincent and the Grenadines"/>
    <s v="07-03-2016,20:02:51"/>
    <n v="0"/>
    <n v="191.17"/>
    <n v="88.04"/>
    <d v="2016-03-07T00:00:00"/>
    <d v="1899-12-30T20:02:51"/>
  </r>
  <r>
    <n v="197"/>
    <n v="44.78"/>
    <n v="45"/>
    <x v="182"/>
    <x v="181"/>
    <s v="Extended context-sensitive monitoring"/>
    <x v="181"/>
    <n v="1"/>
    <s v="Suriname"/>
    <s v="09-07-2016,11:04:54"/>
    <n v="1"/>
    <n v="137.24"/>
    <n v="44.78"/>
    <d v="2016-07-09T00:00:00"/>
    <d v="1899-12-30T11:04:54"/>
  </r>
  <r>
    <n v="252"/>
    <n v="61.22"/>
    <n v="45"/>
    <x v="183"/>
    <x v="182"/>
    <s v="Streamlined logistical secured line"/>
    <x v="182"/>
    <n v="1"/>
    <s v="Switzerland"/>
    <s v="05-01-2016,09:42:22"/>
    <n v="1"/>
    <n v="119.03"/>
    <n v="61.22"/>
    <d v="2016-01-05T00:00:00"/>
    <d v="1899-12-30T09:42:22"/>
  </r>
  <r>
    <n v="422"/>
    <n v="83.71"/>
    <n v="45"/>
    <x v="184"/>
    <x v="183"/>
    <s v="Organized demand-driven knowledgebase"/>
    <x v="183"/>
    <n v="1"/>
    <s v="Kazakhstan"/>
    <s v="17-04-2016,19:10:56"/>
    <n v="0"/>
    <n v="220.48"/>
    <n v="83.71"/>
    <d v="2016-04-17T00:00:00"/>
    <d v="1899-12-30T19:10:56"/>
  </r>
  <r>
    <n v="65"/>
    <n v="45.96"/>
    <n v="45"/>
    <x v="185"/>
    <x v="184"/>
    <s v="Streamlined cohesive conglomeration"/>
    <x v="184"/>
    <n v="0"/>
    <s v="Christmas Island"/>
    <s v="03-06-2016,00:55:23"/>
    <n v="1"/>
    <n v="141.22"/>
    <n v="45.96"/>
    <d v="2016-06-03T00:00:00"/>
    <d v="1899-12-30T00:55:23"/>
  </r>
  <r>
    <n v="997"/>
    <n v="51.3"/>
    <n v="45"/>
    <x v="186"/>
    <x v="185"/>
    <s v="Grass-roots cohesive monitoring"/>
    <x v="185"/>
    <n v="1"/>
    <s v="Bosnia and Herzegovina"/>
    <s v="22-04-2016,02:07:01"/>
    <n v="1"/>
    <n v="134.41999999999999"/>
    <n v="51.3"/>
    <d v="2016-04-22T00:00:00"/>
    <d v="1899-12-30T02:07:01"/>
  </r>
  <r>
    <n v="779"/>
    <n v="52.67"/>
    <n v="44"/>
    <x v="187"/>
    <x v="186"/>
    <s v="Persevering 5thgeneration knowledge user"/>
    <x v="186"/>
    <n v="0"/>
    <s v="Jersey"/>
    <s v="19-05-2016,06:37:38"/>
    <n v="1"/>
    <n v="191.26"/>
    <n v="52.67"/>
    <d v="2016-05-19T00:00:00"/>
    <d v="1899-12-30T06:37:38"/>
  </r>
  <r>
    <n v="241"/>
    <n v="80.03"/>
    <n v="44"/>
    <x v="188"/>
    <x v="187"/>
    <s v="Automated static concept"/>
    <x v="187"/>
    <n v="0"/>
    <s v="Afghanistan"/>
    <s v="23-07-2016,14:47:23"/>
    <n v="1"/>
    <n v="150.84"/>
    <n v="80.03"/>
    <d v="2016-07-23T00:00:00"/>
    <d v="1899-12-30T14:47:23"/>
  </r>
  <r>
    <n v="991"/>
    <n v="35.79"/>
    <n v="44"/>
    <x v="189"/>
    <x v="188"/>
    <s v="Enterprise-wide tangible model"/>
    <x v="188"/>
    <n v="1"/>
    <s v="Tonga"/>
    <s v="20-04-2016,13:36:42"/>
    <n v="1"/>
    <n v="165.62"/>
    <n v="35.79"/>
    <d v="2016-04-20T00:00:00"/>
    <d v="1899-12-30T13:36:42"/>
  </r>
  <r>
    <n v="561"/>
    <n v="67.69"/>
    <n v="44"/>
    <x v="190"/>
    <x v="189"/>
    <s v="Fundamental methodical support"/>
    <x v="189"/>
    <n v="0"/>
    <s v="Guam"/>
    <s v="01-04-2016,01:57:12"/>
    <n v="1"/>
    <n v="109.22"/>
    <n v="67.69"/>
    <d v="2016-04-01T00:00:00"/>
    <d v="1899-12-30T01:57:12"/>
  </r>
  <r>
    <n v="956"/>
    <n v="54.55"/>
    <n v="44"/>
    <x v="191"/>
    <x v="190"/>
    <s v="Re-engineered optimal policy"/>
    <x v="190"/>
    <n v="0"/>
    <s v="Canada"/>
    <s v="04-02-2016,03:10:17"/>
    <n v="1"/>
    <n v="109.04"/>
    <n v="54.55"/>
    <d v="2016-02-04T00:00:00"/>
    <d v="1899-12-30T03:10:17"/>
  </r>
  <r>
    <n v="177"/>
    <n v="60.72"/>
    <n v="44"/>
    <x v="192"/>
    <x v="191"/>
    <s v="Synergized context-sensitive database"/>
    <x v="191"/>
    <n v="0"/>
    <s v="Kuwait"/>
    <s v="28-02-2016,18:52:44"/>
    <n v="1"/>
    <n v="105.69"/>
    <n v="60.72"/>
    <d v="2016-02-28T00:00:00"/>
    <d v="1899-12-30T18:52:44"/>
  </r>
  <r>
    <n v="320"/>
    <n v="62.06"/>
    <n v="44"/>
    <x v="193"/>
    <x v="192"/>
    <s v="Adaptive contextually-based methodology"/>
    <x v="192"/>
    <n v="0"/>
    <s v="Austria"/>
    <s v="12-04-2016,14:01:08"/>
    <n v="1"/>
    <n v="105"/>
    <n v="62.06"/>
    <d v="2016-04-12T00:00:00"/>
    <d v="1899-12-30T14:01:08"/>
  </r>
  <r>
    <n v="808"/>
    <n v="53.22"/>
    <n v="44"/>
    <x v="194"/>
    <x v="193"/>
    <s v="Horizontal client-server database"/>
    <x v="193"/>
    <n v="0"/>
    <s v="United States Virgin Islands"/>
    <s v="26-05-2016,06:03:57"/>
    <n v="1"/>
    <n v="108.85"/>
    <n v="53.22"/>
    <d v="2016-05-26T00:00:00"/>
    <d v="1899-12-30T06:03:57"/>
  </r>
  <r>
    <n v="146"/>
    <n v="37.47"/>
    <n v="44"/>
    <x v="195"/>
    <x v="194"/>
    <s v="Realigned content-based leverage"/>
    <x v="194"/>
    <n v="1"/>
    <s v="Czech Republic"/>
    <s v="26-01-2016,03:56:18"/>
    <n v="1"/>
    <n v="141.88999999999999"/>
    <n v="37.47"/>
    <d v="2016-01-26T00:00:00"/>
    <d v="1899-12-30T03:56:18"/>
  </r>
  <r>
    <n v="514"/>
    <n v="59.13"/>
    <n v="44"/>
    <x v="196"/>
    <x v="195"/>
    <s v="Upgradable heuristic system engine"/>
    <x v="195"/>
    <n v="1"/>
    <s v="Turkey"/>
    <s v="09-06-2016,17:11:02"/>
    <n v="1"/>
    <n v="106.04"/>
    <n v="59.13"/>
    <d v="2016-06-09T00:00:00"/>
    <d v="1899-12-30T17:11:02"/>
  </r>
  <r>
    <n v="264"/>
    <n v="43.02"/>
    <n v="44"/>
    <x v="197"/>
    <x v="196"/>
    <s v="Configurable bottom-line application"/>
    <x v="196"/>
    <n v="0"/>
    <s v="Thailand"/>
    <s v="13-04-2016,05:42:52"/>
    <n v="1"/>
    <n v="125.22"/>
    <n v="43.02"/>
    <d v="2016-04-13T00:00:00"/>
    <d v="1899-12-30T05:42:52"/>
  </r>
  <r>
    <n v="877"/>
    <n v="67.39"/>
    <n v="44"/>
    <x v="198"/>
    <x v="197"/>
    <s v="Realigned intermediate application"/>
    <x v="197"/>
    <n v="0"/>
    <s v="Armenia"/>
    <s v="24-01-2016,13:41:38"/>
    <n v="1"/>
    <n v="107.19"/>
    <n v="67.39"/>
    <d v="2016-01-24T00:00:00"/>
    <d v="1899-12-30T13:41:38"/>
  </r>
  <r>
    <n v="127"/>
    <n v="80.31"/>
    <n v="44"/>
    <x v="199"/>
    <x v="198"/>
    <s v="Cross-platform regional task-force"/>
    <x v="198"/>
    <n v="0"/>
    <s v="Hungary"/>
    <s v="18-04-2016,15:54:33"/>
    <n v="1"/>
    <n v="127.07"/>
    <n v="80.31"/>
    <d v="2016-04-18T00:00:00"/>
    <d v="1899-12-30T15:54:33"/>
  </r>
  <r>
    <n v="888"/>
    <n v="52.17"/>
    <n v="44"/>
    <x v="200"/>
    <x v="199"/>
    <s v="Optional modular throughput"/>
    <x v="199"/>
    <n v="1"/>
    <s v="Equatorial Guinea"/>
    <s v="24-02-2016,06:17:18"/>
    <n v="1"/>
    <n v="115.37"/>
    <n v="52.17"/>
    <d v="2016-02-24T00:00:00"/>
    <d v="1899-12-30T06:17:18"/>
  </r>
  <r>
    <n v="144"/>
    <n v="83.67"/>
    <n v="44"/>
    <x v="201"/>
    <x v="200"/>
    <s v="Upgradable system-worthy array"/>
    <x v="200"/>
    <n v="1"/>
    <s v="Saint Helena"/>
    <s v="06-02-2016,23:08:57"/>
    <n v="0"/>
    <n v="234.26"/>
    <n v="83.67"/>
    <d v="2016-02-06T00:00:00"/>
    <d v="1899-12-30T23:08:57"/>
  </r>
  <r>
    <n v="986"/>
    <n v="72.88"/>
    <n v="44"/>
    <x v="202"/>
    <x v="201"/>
    <s v="Customer-focused explicit challenge"/>
    <x v="201"/>
    <n v="0"/>
    <s v="Yemen"/>
    <s v="21-04-2016,19:56:24"/>
    <n v="1"/>
    <n v="125.12"/>
    <n v="72.88"/>
    <d v="2016-04-21T00:00:00"/>
    <d v="1899-12-30T19:56:24"/>
  </r>
  <r>
    <n v="143"/>
    <n v="55.6"/>
    <n v="44"/>
    <x v="203"/>
    <x v="202"/>
    <s v="Fully-configurable neutral open system"/>
    <x v="202"/>
    <n v="1"/>
    <s v="Korea"/>
    <s v="14-06-2016,11:59:58"/>
    <n v="1"/>
    <n v="124.38"/>
    <n v="55.6"/>
    <d v="2016-06-14T00:00:00"/>
    <d v="1899-12-30T11:59:58"/>
  </r>
  <r>
    <n v="563"/>
    <n v="59.52"/>
    <n v="44"/>
    <x v="204"/>
    <x v="203"/>
    <s v="Managed 5thgeneration time-frame"/>
    <x v="203"/>
    <n v="1"/>
    <s v="Bolivia"/>
    <s v="27-05-2016,18:45:35"/>
    <n v="0"/>
    <n v="251.08"/>
    <n v="59.52"/>
    <d v="2016-05-27T00:00:00"/>
    <d v="1899-12-30T18:45:35"/>
  </r>
  <r>
    <n v="392"/>
    <n v="79.97"/>
    <n v="44"/>
    <x v="205"/>
    <x v="204"/>
    <s v="Programmable empowering middleware"/>
    <x v="204"/>
    <n v="0"/>
    <s v="China"/>
    <s v="13-07-2016,01:48:46"/>
    <n v="0"/>
    <n v="216"/>
    <n v="79.97"/>
    <d v="2016-07-13T00:00:00"/>
    <d v="1899-12-30T01:48:46"/>
  </r>
  <r>
    <n v="354"/>
    <n v="79.540000000000006"/>
    <n v="44"/>
    <x v="206"/>
    <x v="205"/>
    <s v="Centralized multi-state hierarchy"/>
    <x v="205"/>
    <n v="1"/>
    <s v="Cambodia"/>
    <s v="05-01-2016,16:34:31"/>
    <n v="0"/>
    <n v="217.68"/>
    <n v="79.540000000000006"/>
    <d v="2016-01-05T00:00:00"/>
    <d v="1899-12-30T16:34:31"/>
  </r>
  <r>
    <n v="448"/>
    <n v="73.930000000000007"/>
    <n v="44"/>
    <x v="207"/>
    <x v="206"/>
    <s v="Quality-focused scalable utilization"/>
    <x v="206"/>
    <n v="0"/>
    <s v="Niue"/>
    <s v="20-02-2016,00:06:20"/>
    <n v="0"/>
    <n v="218.22"/>
    <n v="73.930000000000007"/>
    <d v="2016-02-20T00:00:00"/>
    <d v="1899-12-30T00:06:20"/>
  </r>
  <r>
    <n v="810"/>
    <n v="67.510000000000005"/>
    <n v="43"/>
    <x v="208"/>
    <x v="207"/>
    <s v="Digitized homogeneous core"/>
    <x v="207"/>
    <n v="0"/>
    <s v="Western Sahara"/>
    <s v="29-04-2016,14:10:00"/>
    <n v="1"/>
    <n v="127.2"/>
    <n v="67.510000000000005"/>
    <d v="2016-04-29T00:00:00"/>
    <d v="1899-12-30T14:10:00"/>
  </r>
  <r>
    <n v="433"/>
    <n v="69.58"/>
    <n v="43"/>
    <x v="209"/>
    <x v="208"/>
    <s v="Cross-group value-added success"/>
    <x v="208"/>
    <n v="0"/>
    <s v="Congo"/>
    <s v="04-04-2016,18:36:59"/>
    <n v="1"/>
    <n v="255.07"/>
    <n v="69.58"/>
    <d v="2016-04-04T00:00:00"/>
    <d v="1899-12-30T18:36:59"/>
  </r>
  <r>
    <n v="656"/>
    <n v="52.84"/>
    <n v="43"/>
    <x v="210"/>
    <x v="209"/>
    <s v="Multi-tiered mobile encoding"/>
    <x v="209"/>
    <n v="0"/>
    <s v="Senegal"/>
    <s v="16-07-2016,10:14:04"/>
    <n v="1"/>
    <n v="122.31"/>
    <n v="52.84"/>
    <d v="2016-07-16T00:00:00"/>
    <d v="1899-12-30T10:14:04"/>
  </r>
  <r>
    <n v="403"/>
    <n v="39.340000000000003"/>
    <n v="43"/>
    <x v="211"/>
    <x v="210"/>
    <s v="Proactive radical support"/>
    <x v="210"/>
    <n v="0"/>
    <s v="Bangladesh"/>
    <s v="17-04-2016,21:39:11"/>
    <n v="1"/>
    <n v="148.93"/>
    <n v="39.340000000000003"/>
    <d v="2016-04-17T00:00:00"/>
    <d v="1899-12-30T21:39:11"/>
  </r>
  <r>
    <n v="416"/>
    <n v="41.18"/>
    <n v="43"/>
    <x v="212"/>
    <x v="211"/>
    <s v="Enterprise-wide incremental Internet solution"/>
    <x v="211"/>
    <n v="1"/>
    <s v="Myanmar"/>
    <s v="05-07-2016,00:54:11"/>
    <n v="1"/>
    <n v="129.25"/>
    <n v="41.18"/>
    <d v="2016-07-05T00:00:00"/>
    <d v="1899-12-30T00:54:11"/>
  </r>
  <r>
    <n v="305"/>
    <n v="33.520000000000003"/>
    <n v="43"/>
    <x v="213"/>
    <x v="212"/>
    <s v="Vision-oriented optimizing middleware"/>
    <x v="212"/>
    <n v="0"/>
    <s v="Cambodia"/>
    <s v="09-05-2016,21:54:38"/>
    <n v="1"/>
    <n v="165.56"/>
    <n v="33.520000000000003"/>
    <d v="2016-05-09T00:00:00"/>
    <d v="1899-12-30T21:54:38"/>
  </r>
  <r>
    <n v="74"/>
    <n v="33.21"/>
    <n v="43"/>
    <x v="214"/>
    <x v="213"/>
    <s v="Polarized clear-thinking budgetary management"/>
    <x v="213"/>
    <n v="1"/>
    <s v="Turkey"/>
    <s v="10-05-2016,17:39:06"/>
    <n v="1"/>
    <n v="167.07"/>
    <n v="33.21"/>
    <d v="2016-05-10T00:00:00"/>
    <d v="1899-12-30T17:39:06"/>
  </r>
  <r>
    <n v="988"/>
    <n v="63.37"/>
    <n v="43"/>
    <x v="215"/>
    <x v="214"/>
    <s v="Open-architected full-range projection"/>
    <x v="214"/>
    <n v="1"/>
    <s v="Poland"/>
    <s v="23-03-2016,12:53:23"/>
    <n v="1"/>
    <n v="105.04"/>
    <n v="63.37"/>
    <d v="2016-03-23T00:00:00"/>
    <d v="1899-12-30T12:53:23"/>
  </r>
  <r>
    <n v="711"/>
    <n v="45.44"/>
    <n v="43"/>
    <x v="216"/>
    <x v="215"/>
    <s v="Enhanced intermediate standardization"/>
    <x v="215"/>
    <n v="0"/>
    <s v="China"/>
    <s v="04-05-2016,05:01:37"/>
    <n v="1"/>
    <n v="119.27"/>
    <n v="45.44"/>
    <d v="2016-05-04T00:00:00"/>
    <d v="1899-12-30T05:01:37"/>
  </r>
  <r>
    <n v="879"/>
    <n v="81.75"/>
    <n v="43"/>
    <x v="217"/>
    <x v="216"/>
    <s v="Progressive 24/7 definition"/>
    <x v="216"/>
    <n v="0"/>
    <s v="Barbados"/>
    <s v="07-06-2016,05:41:16"/>
    <n v="0"/>
    <n v="249.45"/>
    <n v="81.75"/>
    <d v="2016-06-07T00:00:00"/>
    <d v="1899-12-30T05:41:16"/>
  </r>
  <r>
    <n v="903"/>
    <n v="45.62"/>
    <n v="43"/>
    <x v="218"/>
    <x v="217"/>
    <s v="Monitored homogeneous artificial intelligence"/>
    <x v="184"/>
    <n v="0"/>
    <s v="Macao"/>
    <s v="26-06-2016,02:34:15"/>
    <n v="1"/>
    <n v="121.28"/>
    <n v="45.62"/>
    <d v="2016-06-26T00:00:00"/>
    <d v="1899-12-30T02:34:15"/>
  </r>
  <r>
    <n v="860"/>
    <n v="83.17"/>
    <n v="43"/>
    <x v="219"/>
    <x v="218"/>
    <s v="Managed national hardware"/>
    <x v="217"/>
    <n v="1"/>
    <s v="Sri Lanka"/>
    <s v="05-04-2016,18:02:49"/>
    <n v="0"/>
    <n v="244.4"/>
    <n v="83.17"/>
    <d v="2016-04-05T00:00:00"/>
    <d v="1899-12-30T18:02:49"/>
  </r>
  <r>
    <n v="266"/>
    <n v="70.66"/>
    <n v="43"/>
    <x v="220"/>
    <x v="219"/>
    <s v="Versatile scalable encryption"/>
    <x v="218"/>
    <n v="1"/>
    <s v="Mauritius"/>
    <s v="26-02-2016,04:57:14"/>
    <n v="1"/>
    <n v="120.95"/>
    <n v="70.66"/>
    <d v="2016-02-26T00:00:00"/>
    <d v="1899-12-30T04:57:14"/>
  </r>
  <r>
    <n v="723"/>
    <n v="39.47"/>
    <n v="43"/>
    <x v="221"/>
    <x v="220"/>
    <s v="Team-oriented systematic installation"/>
    <x v="219"/>
    <n v="1"/>
    <s v="Uganda"/>
    <s v="06-07-2016,23:09:07"/>
    <n v="1"/>
    <n v="163.47999999999999"/>
    <n v="39.47"/>
    <d v="2016-07-06T00:00:00"/>
    <d v="1899-12-30T23:09:07"/>
  </r>
  <r>
    <n v="48"/>
    <n v="85.4"/>
    <n v="43"/>
    <x v="222"/>
    <x v="221"/>
    <s v="Triple-buffered demand-driven alliance"/>
    <x v="220"/>
    <n v="0"/>
    <s v="Sri Lanka"/>
    <s v="08-06-2016,18:54:01"/>
    <n v="0"/>
    <n v="198.72"/>
    <n v="85.4"/>
    <d v="2016-06-08T00:00:00"/>
    <d v="1899-12-30T18:54:01"/>
  </r>
  <r>
    <n v="807"/>
    <n v="55.32"/>
    <n v="43"/>
    <x v="223"/>
    <x v="222"/>
    <s v="Managed 24hour analyzer"/>
    <x v="221"/>
    <n v="0"/>
    <s v="Netherlands"/>
    <s v="18-03-2016,09:08:39"/>
    <n v="1"/>
    <n v="127.65"/>
    <n v="55.32"/>
    <d v="2016-03-18T00:00:00"/>
    <d v="1899-12-30T09:08:39"/>
  </r>
  <r>
    <n v="524"/>
    <n v="67.94"/>
    <n v="43"/>
    <x v="224"/>
    <x v="223"/>
    <s v="Assimilated next generation firmware"/>
    <x v="222"/>
    <n v="0"/>
    <s v="Morocco"/>
    <s v="01-05-2016,00:23:13"/>
    <n v="1"/>
    <n v="128.16"/>
    <n v="67.94"/>
    <d v="2016-05-01T00:00:00"/>
    <d v="1899-12-30T00:23:13"/>
  </r>
  <r>
    <n v="125"/>
    <n v="62.33"/>
    <n v="43"/>
    <x v="225"/>
    <x v="224"/>
    <s v="Devolved zero administration intranet"/>
    <x v="223"/>
    <n v="0"/>
    <s v="South Africa"/>
    <s v="21-06-2016,13:15:21"/>
    <n v="1"/>
    <n v="127.11"/>
    <n v="62.33"/>
    <d v="2016-06-21T00:00:00"/>
    <d v="1899-12-30T13:15:21"/>
  </r>
  <r>
    <n v="91"/>
    <n v="69.900000000000006"/>
    <n v="43"/>
    <x v="226"/>
    <x v="60"/>
    <s v="Down-sized modular intranet"/>
    <x v="224"/>
    <n v="0"/>
    <s v="Jersey"/>
    <s v="13-05-2016,11:51:10"/>
    <n v="1"/>
    <n v="138.35"/>
    <n v="69.900000000000006"/>
    <d v="2016-05-13T00:00:00"/>
    <d v="1899-12-30T11:51:10"/>
  </r>
  <r>
    <n v="951"/>
    <n v="63.99"/>
    <n v="43"/>
    <x v="227"/>
    <x v="225"/>
    <s v="Ameliorated bandwidth-monitored contingency"/>
    <x v="225"/>
    <n v="0"/>
    <s v="Haiti"/>
    <s v="11-01-2016,08:18:12"/>
    <n v="1"/>
    <n v="138.46"/>
    <n v="63.99"/>
    <d v="2016-01-11T00:00:00"/>
    <d v="1899-12-30T08:18:12"/>
  </r>
  <r>
    <n v="739"/>
    <n v="47.23"/>
    <n v="43"/>
    <x v="228"/>
    <x v="226"/>
    <s v="Optimized upward-trending productivity"/>
    <x v="226"/>
    <n v="1"/>
    <s v="Svalbard &amp; Jan Mayen Islands"/>
    <s v="17-03-2016,22:24:02"/>
    <n v="1"/>
    <n v="210.87"/>
    <n v="47.23"/>
    <d v="2016-03-17T00:00:00"/>
    <d v="1899-12-30T22:24:02"/>
  </r>
  <r>
    <n v="214"/>
    <n v="67.28"/>
    <n v="43"/>
    <x v="229"/>
    <x v="227"/>
    <s v="Future-proofed coherent hardware"/>
    <x v="227"/>
    <n v="1"/>
    <s v="Pakistan"/>
    <s v="03-04-2016,21:13:46"/>
    <n v="1"/>
    <n v="155.80000000000001"/>
    <n v="67.28"/>
    <d v="2016-04-03T00:00:00"/>
    <d v="1899-12-30T21:13:46"/>
  </r>
  <r>
    <n v="420"/>
    <n v="60.7"/>
    <n v="43"/>
    <x v="230"/>
    <x v="228"/>
    <s v="Multi-tiered multi-state moderator"/>
    <x v="228"/>
    <n v="1"/>
    <s v="Palau"/>
    <s v="06-06-2016,22:41:24"/>
    <n v="0"/>
    <n v="192.6"/>
    <n v="60.7"/>
    <d v="2016-06-06T00:00:00"/>
    <d v="1899-12-30T22:41:24"/>
  </r>
  <r>
    <n v="378"/>
    <n v="69.2"/>
    <n v="42"/>
    <x v="231"/>
    <x v="229"/>
    <s v="Balanced value-added database"/>
    <x v="229"/>
    <n v="0"/>
    <s v="Peru"/>
    <s v="17-06-2016,09:58:46"/>
    <n v="1"/>
    <n v="123.8"/>
    <n v="69.2"/>
    <d v="2016-06-17T00:00:00"/>
    <d v="1899-12-30T09:58:46"/>
  </r>
  <r>
    <n v="388"/>
    <n v="44.46"/>
    <n v="42"/>
    <x v="232"/>
    <x v="230"/>
    <s v="Intuitive zero-defect framework"/>
    <x v="230"/>
    <n v="1"/>
    <s v="Mongolia"/>
    <s v="15-01-2016,19:40:47"/>
    <n v="1"/>
    <n v="132.66"/>
    <n v="44.46"/>
    <d v="2016-01-15T00:00:00"/>
    <d v="1899-12-30T19:40:47"/>
  </r>
  <r>
    <n v="913"/>
    <n v="34.96"/>
    <n v="42"/>
    <x v="233"/>
    <x v="231"/>
    <s v="Right-sized mobile initiative"/>
    <x v="231"/>
    <n v="1"/>
    <s v="Macedonia"/>
    <s v="01-06-2016,16:10:30"/>
    <n v="1"/>
    <n v="160.49"/>
    <n v="34.96"/>
    <d v="2016-06-01T00:00:00"/>
    <d v="1899-12-30T16:10:30"/>
  </r>
  <r>
    <n v="532"/>
    <n v="53.44"/>
    <n v="42"/>
    <x v="234"/>
    <x v="232"/>
    <s v="Up-sized next generation architecture"/>
    <x v="232"/>
    <n v="1"/>
    <s v="Libyan Arab Jamahiriya"/>
    <s v="04-04-2016,22:00:15"/>
    <n v="1"/>
    <n v="108.17"/>
    <n v="53.44"/>
    <d v="2016-04-04T00:00:00"/>
    <d v="1899-12-30T22:00:15"/>
  </r>
  <r>
    <n v="169"/>
    <n v="59.59"/>
    <n v="42"/>
    <x v="235"/>
    <x v="233"/>
    <s v="Re-engineered demand-driven capacity"/>
    <x v="233"/>
    <n v="1"/>
    <s v="Brazil"/>
    <s v="06-07-2016,18:36:01"/>
    <n v="1"/>
    <n v="104.78"/>
    <n v="59.59"/>
    <d v="2016-07-06T00:00:00"/>
    <d v="1899-12-30T18:36:01"/>
  </r>
  <r>
    <n v="768"/>
    <n v="55.04"/>
    <n v="42"/>
    <x v="236"/>
    <x v="234"/>
    <s v="Quality-focused optimizing parallelism"/>
    <x v="234"/>
    <n v="1"/>
    <s v="Czech Republic"/>
    <s v="15-06-2016,05:43:02"/>
    <n v="1"/>
    <n v="106.96"/>
    <n v="55.04"/>
    <d v="2016-06-15T00:00:00"/>
    <d v="1899-12-30T05:43:02"/>
  </r>
  <r>
    <n v="567"/>
    <n v="47.9"/>
    <n v="42"/>
    <x v="237"/>
    <x v="235"/>
    <s v="Cross-group human-resource time-frame"/>
    <x v="235"/>
    <n v="0"/>
    <s v="United Kingdom"/>
    <s v="24-02-2016,19:08:11"/>
    <n v="1"/>
    <n v="114.53"/>
    <n v="47.9"/>
    <d v="2016-02-24T00:00:00"/>
    <d v="1899-12-30T19:08:11"/>
  </r>
  <r>
    <n v="833"/>
    <n v="41.46"/>
    <n v="42"/>
    <x v="238"/>
    <x v="236"/>
    <s v="Integrated impactful groupware"/>
    <x v="236"/>
    <n v="1"/>
    <s v="Malta"/>
    <s v="23-05-2016,08:06:24"/>
    <n v="1"/>
    <n v="128.97999999999999"/>
    <n v="41.46"/>
    <d v="2016-05-23T00:00:00"/>
    <d v="1899-12-30T08:06:24"/>
  </r>
  <r>
    <n v="592"/>
    <n v="57.2"/>
    <n v="42"/>
    <x v="239"/>
    <x v="237"/>
    <s v="Innovative maximized groupware"/>
    <x v="237"/>
    <n v="0"/>
    <s v="New Zealand"/>
    <s v="19-03-2016,11:09:36"/>
    <n v="1"/>
    <n v="110.66"/>
    <n v="57.2"/>
    <d v="2016-03-19T00:00:00"/>
    <d v="1899-12-30T11:09:36"/>
  </r>
  <r>
    <n v="75"/>
    <n v="38.46"/>
    <n v="42"/>
    <x v="240"/>
    <x v="238"/>
    <s v="Customizable 6thgeneration knowledge user"/>
    <x v="238"/>
    <n v="1"/>
    <s v="Guatemala"/>
    <s v="06-04-2016,11:24:21"/>
    <n v="1"/>
    <n v="145.97999999999999"/>
    <n v="38.46"/>
    <d v="2016-04-06T00:00:00"/>
    <d v="1899-12-30T11:24:21"/>
  </r>
  <r>
    <n v="917"/>
    <n v="54.96"/>
    <n v="42"/>
    <x v="241"/>
    <x v="239"/>
    <s v="Public-key disintermediate emulation"/>
    <x v="239"/>
    <n v="1"/>
    <s v="Niger"/>
    <s v="28-02-2016,09:31:31"/>
    <n v="1"/>
    <n v="113.75"/>
    <n v="54.96"/>
    <d v="2016-02-28T00:00:00"/>
    <d v="1899-12-30T09:31:31"/>
  </r>
  <r>
    <n v="225"/>
    <n v="89.15"/>
    <n v="42"/>
    <x v="242"/>
    <x v="240"/>
    <s v="Phased zero administration success"/>
    <x v="240"/>
    <n v="0"/>
    <s v="Fiji"/>
    <s v="25-04-2016,07:30:21"/>
    <n v="0"/>
    <n v="171.07"/>
    <n v="89.15"/>
    <d v="2016-04-25T00:00:00"/>
    <d v="1899-12-30T07:30:21"/>
  </r>
  <r>
    <n v="118"/>
    <n v="61.88"/>
    <n v="42"/>
    <x v="243"/>
    <x v="241"/>
    <s v="Balanced actuating moderator"/>
    <x v="241"/>
    <n v="1"/>
    <s v="Martinique"/>
    <s v="23-07-2016,11:46:28"/>
    <n v="1"/>
    <n v="112.19"/>
    <n v="61.88"/>
    <d v="2016-07-23T00:00:00"/>
    <d v="1899-12-30T11:46:28"/>
  </r>
  <r>
    <n v="846"/>
    <n v="44.16"/>
    <n v="42"/>
    <x v="244"/>
    <x v="242"/>
    <s v="Innovative interactive portal"/>
    <x v="242"/>
    <n v="1"/>
    <s v="Spain"/>
    <s v="25-05-2016,00:34:59"/>
    <n v="1"/>
    <n v="133.41999999999999"/>
    <n v="44.16"/>
    <d v="2016-05-25T00:00:00"/>
    <d v="1899-12-30T00:34:59"/>
  </r>
  <r>
    <n v="521"/>
    <n v="46.61"/>
    <n v="42"/>
    <x v="245"/>
    <x v="243"/>
    <s v="Progressive intermediate throughput"/>
    <x v="243"/>
    <n v="0"/>
    <s v="Ethiopia"/>
    <s v="01-01-2016,20:17:49"/>
    <n v="1"/>
    <n v="136.18"/>
    <n v="46.61"/>
    <d v="2016-01-01T00:00:00"/>
    <d v="1899-12-30T20:17:49"/>
  </r>
  <r>
    <n v="426"/>
    <n v="60.07"/>
    <n v="42"/>
    <x v="246"/>
    <x v="244"/>
    <s v="Total user-facing hierarchy"/>
    <x v="244"/>
    <n v="1"/>
    <s v="United Kingdom"/>
    <s v="15-04-2016,10:16:49"/>
    <n v="1"/>
    <n v="120.75"/>
    <n v="60.07"/>
    <d v="2016-04-15T00:00:00"/>
    <d v="1899-12-30T10:16:49"/>
  </r>
  <r>
    <n v="289"/>
    <n v="45.05"/>
    <n v="42"/>
    <x v="247"/>
    <x v="245"/>
    <s v="Digitized contextually-based product"/>
    <x v="245"/>
    <n v="0"/>
    <s v="French Southern Territories"/>
    <s v="05-05-2016,11:09:29"/>
    <n v="1"/>
    <n v="141.36000000000001"/>
    <n v="45.05"/>
    <d v="2016-05-05T00:00:00"/>
    <d v="1899-12-30T11:09:29"/>
  </r>
  <r>
    <n v="108"/>
    <n v="42.39"/>
    <n v="42"/>
    <x v="248"/>
    <x v="246"/>
    <s v="De-engineered mobile infrastructure"/>
    <x v="246"/>
    <n v="0"/>
    <s v="Christmas Island"/>
    <s v="28-04-2016,05:50:25"/>
    <n v="1"/>
    <n v="150.99"/>
    <n v="42.39"/>
    <d v="2016-04-28T00:00:00"/>
    <d v="1899-12-30T05:50:25"/>
  </r>
  <r>
    <n v="884"/>
    <n v="41.53"/>
    <n v="42"/>
    <x v="249"/>
    <x v="247"/>
    <s v="Optional tangible productivity"/>
    <x v="247"/>
    <n v="0"/>
    <s v="Mayotte"/>
    <s v="23-05-2016,00:32:54"/>
    <n v="1"/>
    <n v="158.81"/>
    <n v="41.53"/>
    <d v="2016-05-23T00:00:00"/>
    <d v="1899-12-30T00:32:54"/>
  </r>
  <r>
    <n v="964"/>
    <n v="60.75"/>
    <n v="42"/>
    <x v="250"/>
    <x v="248"/>
    <s v="Fully-configurable systemic productivity"/>
    <x v="248"/>
    <n v="1"/>
    <s v="Guyana"/>
    <s v="19-02-2016,13:26:24"/>
    <n v="0"/>
    <n v="247.05"/>
    <n v="60.75"/>
    <d v="2016-02-19T00:00:00"/>
    <d v="1899-12-30T13:26:24"/>
  </r>
  <r>
    <n v="459"/>
    <n v="64.88"/>
    <n v="42"/>
    <x v="251"/>
    <x v="249"/>
    <s v="Customizable systematic service-desk"/>
    <x v="249"/>
    <n v="1"/>
    <s v="Equatorial Guinea"/>
    <s v="14-02-2016,22:23:30"/>
    <n v="1"/>
    <n v="129.80000000000001"/>
    <n v="64.88"/>
    <d v="2016-02-14T00:00:00"/>
    <d v="1899-12-30T22:23:30"/>
  </r>
  <r>
    <n v="506"/>
    <n v="80.47"/>
    <n v="42"/>
    <x v="252"/>
    <x v="250"/>
    <s v="Grass-roots multimedia policy"/>
    <x v="250"/>
    <n v="1"/>
    <s v="Mali"/>
    <s v="21-02-2016,05:23:28"/>
    <n v="0"/>
    <n v="215.18"/>
    <n v="80.47"/>
    <d v="2016-02-21T00:00:00"/>
    <d v="1899-12-30T05:23:28"/>
  </r>
  <r>
    <n v="436"/>
    <n v="56.66"/>
    <n v="42"/>
    <x v="253"/>
    <x v="251"/>
    <s v="Upgradable asymmetric emulation"/>
    <x v="251"/>
    <n v="0"/>
    <s v="Dominican Republic"/>
    <s v="20-02-2016,10:52:51"/>
    <n v="1"/>
    <n v="139.41999999999999"/>
    <n v="56.66"/>
    <d v="2016-02-20T00:00:00"/>
    <d v="1899-12-30T10:52:51"/>
  </r>
  <r>
    <n v="365"/>
    <n v="69.11"/>
    <n v="42"/>
    <x v="254"/>
    <x v="252"/>
    <s v="Face-to-face mission-critical definition"/>
    <x v="252"/>
    <n v="1"/>
    <s v="Faroe Islands"/>
    <s v="21-04-2016,12:34:28"/>
    <n v="0"/>
    <n v="231.48"/>
    <n v="69.11"/>
    <d v="2016-04-21T00:00:00"/>
    <d v="1899-12-30T12:34:28"/>
  </r>
  <r>
    <n v="750"/>
    <n v="54.35"/>
    <n v="42"/>
    <x v="255"/>
    <x v="253"/>
    <s v="Proactive interactive service-desk"/>
    <x v="253"/>
    <n v="0"/>
    <s v="Sweden"/>
    <s v="20-06-2016,08:22:09"/>
    <n v="0"/>
    <n v="164.02"/>
    <n v="54.35"/>
    <d v="2016-06-20T00:00:00"/>
    <d v="1899-12-30T08:22:09"/>
  </r>
  <r>
    <n v="569"/>
    <n v="64.510000000000005"/>
    <n v="42"/>
    <x v="256"/>
    <x v="254"/>
    <s v="Virtual 5thgeneration neural-net"/>
    <x v="254"/>
    <n v="1"/>
    <s v="Madagascar"/>
    <s v="29-04-2016,07:49:01"/>
    <n v="0"/>
    <n v="190.71"/>
    <n v="64.510000000000005"/>
    <d v="2016-04-29T00:00:00"/>
    <d v="1899-12-30T07:49:01"/>
  </r>
  <r>
    <n v="769"/>
    <n v="68.58"/>
    <n v="41"/>
    <x v="257"/>
    <x v="255"/>
    <s v="Exclusive discrete firmware"/>
    <x v="255"/>
    <n v="1"/>
    <s v="El Salvador"/>
    <s v="06-07-2016,12:04:29"/>
    <n v="1"/>
    <n v="171.54"/>
    <n v="68.58"/>
    <d v="2016-07-06T00:00:00"/>
    <d v="1899-12-30T12:04:29"/>
  </r>
  <r>
    <n v="60"/>
    <n v="41.82"/>
    <n v="41"/>
    <x v="258"/>
    <x v="256"/>
    <s v="Phased transitional instruction set"/>
    <x v="256"/>
    <n v="0"/>
    <s v="Iran"/>
    <s v="26-05-2016,22:49:47"/>
    <n v="1"/>
    <n v="156.36000000000001"/>
    <n v="41.82"/>
    <d v="2016-05-26T00:00:00"/>
    <d v="1899-12-30T22:49:47"/>
  </r>
  <r>
    <n v="805"/>
    <n v="53.92"/>
    <n v="41"/>
    <x v="259"/>
    <x v="257"/>
    <s v="Business-focused transitional solution"/>
    <x v="257"/>
    <n v="1"/>
    <s v="Turkey"/>
    <s v="12-06-2016,11:17:25"/>
    <n v="1"/>
    <n v="125.46"/>
    <n v="53.92"/>
    <d v="2016-06-12T00:00:00"/>
    <d v="1899-12-30T11:17:25"/>
  </r>
  <r>
    <n v="562"/>
    <n v="38.35"/>
    <n v="41"/>
    <x v="260"/>
    <x v="258"/>
    <s v="Synergistic reciprocal attitude"/>
    <x v="258"/>
    <n v="1"/>
    <s v="Vanuatu"/>
    <s v="24-06-2016,08:42:20"/>
    <n v="1"/>
    <n v="144.69"/>
    <n v="38.35"/>
    <d v="2016-06-24T00:00:00"/>
    <d v="1899-12-30T08:42:20"/>
  </r>
  <r>
    <n v="617"/>
    <n v="52.7"/>
    <n v="41"/>
    <x v="261"/>
    <x v="259"/>
    <s v="Team-oriented high-level orchestration"/>
    <x v="259"/>
    <n v="1"/>
    <s v="Zambia"/>
    <s v="31-01-2016,08:50:38"/>
    <n v="1"/>
    <n v="109.34"/>
    <n v="52.7"/>
    <d v="2016-01-31T00:00:00"/>
    <d v="1899-12-30T08:50:38"/>
  </r>
  <r>
    <n v="734"/>
    <n v="44.11"/>
    <n v="41"/>
    <x v="262"/>
    <x v="260"/>
    <s v="Organic next generation matrix"/>
    <x v="260"/>
    <n v="1"/>
    <s v="Saint Vincent and the Grenadines"/>
    <s v="20-04-2016,16:49:15"/>
    <n v="1"/>
    <n v="121.24"/>
    <n v="44.11"/>
    <d v="2016-04-20T00:00:00"/>
    <d v="1899-12-30T16:49:15"/>
  </r>
  <r>
    <n v="647"/>
    <n v="44.33"/>
    <n v="41"/>
    <x v="263"/>
    <x v="261"/>
    <s v="Ergonomic empowering frame"/>
    <x v="261"/>
    <n v="0"/>
    <s v="Guyana"/>
    <s v="14-01-2016,09:27:59"/>
    <n v="1"/>
    <n v="120.63"/>
    <n v="44.33"/>
    <d v="2016-01-14T00:00:00"/>
    <d v="1899-12-30T09:27:59"/>
  </r>
  <r>
    <n v="86"/>
    <n v="57.76"/>
    <n v="41"/>
    <x v="264"/>
    <x v="262"/>
    <s v="Triple-buffered scalable groupware"/>
    <x v="262"/>
    <n v="0"/>
    <s v="Puerto Rico"/>
    <s v="12-06-2016,15:25:44"/>
    <n v="1"/>
    <n v="105.15"/>
    <n v="57.76"/>
    <d v="2016-06-12T00:00:00"/>
    <d v="1899-12-30T15:25:44"/>
  </r>
  <r>
    <n v="898"/>
    <n v="77.36"/>
    <n v="41"/>
    <x v="265"/>
    <x v="263"/>
    <s v="Fully-configurable asynchronous firmware"/>
    <x v="263"/>
    <n v="0"/>
    <s v="El Salvador"/>
    <s v="26-02-2016,06:00:16"/>
    <n v="1"/>
    <n v="115.79"/>
    <n v="77.36"/>
    <d v="2016-02-26T00:00:00"/>
    <d v="1899-12-30T06:00:16"/>
  </r>
  <r>
    <n v="148"/>
    <n v="70.92"/>
    <n v="41"/>
    <x v="266"/>
    <x v="264"/>
    <s v="Polarized modular function"/>
    <x v="216"/>
    <n v="1"/>
    <s v="Belarus"/>
    <s v="05-05-2016,07:58:22"/>
    <n v="1"/>
    <n v="108.16"/>
    <n v="70.92"/>
    <d v="2016-05-05T00:00:00"/>
    <d v="1899-12-30T07:58:22"/>
  </r>
  <r>
    <n v="248"/>
    <n v="57.05"/>
    <n v="41"/>
    <x v="267"/>
    <x v="265"/>
    <s v="Seamless full-range website"/>
    <x v="264"/>
    <n v="1"/>
    <s v="Sierra Leone"/>
    <s v="09-01-2016,03:45:19"/>
    <n v="1"/>
    <n v="269.95999999999998"/>
    <n v="57.05"/>
    <d v="2016-01-09T00:00:00"/>
    <d v="1899-12-30T03:45:19"/>
  </r>
  <r>
    <n v="382"/>
    <n v="43.63"/>
    <n v="41"/>
    <x v="268"/>
    <x v="266"/>
    <s v="Exclusive zero tolerance frame"/>
    <x v="265"/>
    <n v="1"/>
    <s v="Albania"/>
    <s v="15-03-2016,14:06:17"/>
    <n v="1"/>
    <n v="123.25"/>
    <n v="43.63"/>
    <d v="2016-03-15T00:00:00"/>
    <d v="1899-12-30T14:06:17"/>
  </r>
  <r>
    <n v="421"/>
    <n v="34.299999999999997"/>
    <n v="41"/>
    <x v="269"/>
    <x v="267"/>
    <s v="Re-contextualized reciprocal interface"/>
    <x v="266"/>
    <n v="1"/>
    <s v="Libyan Arab Jamahiriya"/>
    <s v="16-05-2016,14:50:22"/>
    <n v="1"/>
    <n v="160.74"/>
    <n v="34.299999999999997"/>
    <d v="2016-05-16T00:00:00"/>
    <d v="1899-12-30T14:50:22"/>
  </r>
  <r>
    <n v="515"/>
    <n v="81.510000000000005"/>
    <n v="41"/>
    <x v="270"/>
    <x v="268"/>
    <s v="Future-proofed modular utilization"/>
    <x v="267"/>
    <n v="0"/>
    <s v="Guinea"/>
    <s v="19-05-2016,09:30:12"/>
    <n v="0"/>
    <n v="250.03"/>
    <n v="81.510000000000005"/>
    <d v="2016-05-19T00:00:00"/>
    <d v="1899-12-30T09:30:12"/>
  </r>
  <r>
    <n v="325"/>
    <n v="84.33"/>
    <n v="41"/>
    <x v="271"/>
    <x v="269"/>
    <s v="Pre-emptive zero tolerance Local Area Network"/>
    <x v="268"/>
    <n v="0"/>
    <s v="Belize"/>
    <s v="16-03-2016,00:28:10"/>
    <n v="0"/>
    <n v="240.95"/>
    <n v="84.33"/>
    <d v="2016-03-16T00:00:00"/>
    <d v="1899-12-30T00:28:10"/>
  </r>
  <r>
    <n v="406"/>
    <n v="81.58"/>
    <n v="41"/>
    <x v="272"/>
    <x v="270"/>
    <s v="Cloned explicit middleware"/>
    <x v="269"/>
    <n v="0"/>
    <s v="Moldova"/>
    <s v="27-01-2016,17:55:44"/>
    <n v="0"/>
    <n v="248.16"/>
    <n v="81.58"/>
    <d v="2016-01-27T00:00:00"/>
    <d v="1899-12-30T17:55:44"/>
  </r>
  <r>
    <n v="336"/>
    <n v="38.94"/>
    <n v="41"/>
    <x v="273"/>
    <x v="271"/>
    <s v="Optional mission-critical functionalities"/>
    <x v="270"/>
    <n v="1"/>
    <s v="Falkland Islands (Malvinas)"/>
    <s v="15-07-2016,09:08:42"/>
    <n v="1"/>
    <n v="142.66999999999999"/>
    <n v="38.94"/>
    <d v="2016-07-15T00:00:00"/>
    <d v="1899-12-30T09:08:42"/>
  </r>
  <r>
    <n v="479"/>
    <n v="39.56"/>
    <n v="41"/>
    <x v="274"/>
    <x v="272"/>
    <s v="Ameliorated exuding solution"/>
    <x v="271"/>
    <n v="1"/>
    <s v="Western Sahara"/>
    <s v="13-05-2016,11:57:12"/>
    <n v="1"/>
    <n v="143.13"/>
    <n v="39.56"/>
    <d v="2016-05-13T00:00:00"/>
    <d v="1899-12-30T11:57:12"/>
  </r>
  <r>
    <n v="362"/>
    <n v="62.14"/>
    <n v="41"/>
    <x v="275"/>
    <x v="273"/>
    <s v="Upgradable multi-tasking initiative"/>
    <x v="272"/>
    <n v="1"/>
    <s v="Angola"/>
    <s v="23-01-2016,18:59:21"/>
    <n v="1"/>
    <n v="110.93"/>
    <n v="62.14"/>
    <d v="2016-01-23T00:00:00"/>
    <d v="1899-12-30T18:59:21"/>
  </r>
  <r>
    <n v="315"/>
    <n v="84.29"/>
    <n v="41"/>
    <x v="276"/>
    <x v="274"/>
    <s v="Re-contextualized systemic time-frame"/>
    <x v="273"/>
    <n v="0"/>
    <s v="Niue"/>
    <s v="27-01-2016,20:47:57"/>
    <n v="0"/>
    <n v="232.54"/>
    <n v="84.29"/>
    <d v="2016-01-27T00:00:00"/>
    <d v="1899-12-30T20:47:57"/>
  </r>
  <r>
    <n v="508"/>
    <n v="49.99"/>
    <n v="41"/>
    <x v="277"/>
    <x v="275"/>
    <s v="Profound bottom-line standardization"/>
    <x v="274"/>
    <n v="0"/>
    <s v="Romania"/>
    <s v="24-03-2016,09:34:00"/>
    <n v="1"/>
    <n v="121.07"/>
    <n v="49.99"/>
    <d v="2016-03-24T00:00:00"/>
    <d v="1899-12-30T09:34:00"/>
  </r>
  <r>
    <n v="98"/>
    <n v="39.94"/>
    <n v="41"/>
    <x v="278"/>
    <x v="276"/>
    <s v="Function-based optimizing protocol"/>
    <x v="275"/>
    <n v="0"/>
    <s v="Lithuania"/>
    <s v="08-01-2016,22:47:10"/>
    <n v="1"/>
    <n v="156.30000000000001"/>
    <n v="39.94"/>
    <d v="2016-01-08T00:00:00"/>
    <d v="1899-12-30T22:47:10"/>
  </r>
  <r>
    <n v="184"/>
    <n v="67.58"/>
    <n v="41"/>
    <x v="279"/>
    <x v="277"/>
    <s v="Focused high-level conglomeration"/>
    <x v="276"/>
    <n v="1"/>
    <s v="Mayotte"/>
    <s v="01-02-2016,19:42:40"/>
    <n v="0"/>
    <n v="255.61"/>
    <n v="67.58"/>
    <d v="2016-02-01T00:00:00"/>
    <d v="1899-12-30T19:42:40"/>
  </r>
  <r>
    <n v="708"/>
    <n v="81.900000000000006"/>
    <n v="41"/>
    <x v="280"/>
    <x v="278"/>
    <s v="Multi-channeled 3rdgeneration model"/>
    <x v="277"/>
    <n v="0"/>
    <s v="Mauritius"/>
    <s v="11-06-2016,06:47:55"/>
    <n v="0"/>
    <n v="225.47"/>
    <n v="81.900000000000006"/>
    <d v="2016-06-11T00:00:00"/>
    <d v="1899-12-30T06:47:55"/>
  </r>
  <r>
    <n v="25"/>
    <n v="41.39"/>
    <n v="41"/>
    <x v="281"/>
    <x v="279"/>
    <s v="Exclusive neutral parallelism"/>
    <x v="278"/>
    <n v="0"/>
    <s v="Tokelau"/>
    <s v="13-06-2016,17:27:09"/>
    <n v="1"/>
    <n v="167.22"/>
    <n v="41.39"/>
    <d v="2016-06-13T00:00:00"/>
    <d v="1899-12-30T17:27:09"/>
  </r>
  <r>
    <n v="733"/>
    <n v="83.16"/>
    <n v="41"/>
    <x v="282"/>
    <x v="280"/>
    <s v="Decentralized 24hour approach"/>
    <x v="279"/>
    <n v="0"/>
    <s v="Finland"/>
    <s v="04-01-2016,04:00:35"/>
    <n v="0"/>
    <n v="194.95"/>
    <n v="83.16"/>
    <d v="2016-01-04T00:00:00"/>
    <d v="1899-12-30T04:00:35"/>
  </r>
  <r>
    <n v="18"/>
    <n v="82.03"/>
    <n v="41"/>
    <x v="283"/>
    <x v="281"/>
    <s v="Intuitive dynamic attitude"/>
    <x v="280"/>
    <n v="0"/>
    <s v="Afghanistan"/>
    <s v="02-05-2016,07:00:58"/>
    <n v="0"/>
    <n v="187.53"/>
    <n v="82.03"/>
    <d v="2016-05-02T00:00:00"/>
    <d v="1899-12-30T07:00:58"/>
  </r>
  <r>
    <n v="639"/>
    <n v="61.04"/>
    <n v="41"/>
    <x v="284"/>
    <x v="282"/>
    <s v="Operative didactic Local Area Network"/>
    <x v="281"/>
    <n v="0"/>
    <s v="Benin"/>
    <s v="02-05-2016,15:31:28"/>
    <n v="1"/>
    <n v="149.21"/>
    <n v="61.04"/>
    <d v="2016-05-02T00:00:00"/>
    <d v="1899-12-30T15:31:28"/>
  </r>
  <r>
    <n v="224"/>
    <n v="60.94"/>
    <n v="41"/>
    <x v="285"/>
    <x v="283"/>
    <s v="Fundamental fault-tolerant neural-net"/>
    <x v="282"/>
    <n v="0"/>
    <s v="Latvia"/>
    <s v="14-02-2016,07:30:24"/>
    <n v="1"/>
    <n v="154.97"/>
    <n v="60.94"/>
    <d v="2016-02-14T00:00:00"/>
    <d v="1899-12-30T07:30:24"/>
  </r>
  <r>
    <n v="145"/>
    <n v="69.08"/>
    <n v="41"/>
    <x v="286"/>
    <x v="284"/>
    <s v="Ergonomic client-driven application"/>
    <x v="283"/>
    <n v="0"/>
    <s v="Turks and Caicos Islands"/>
    <s v="12-03-2016,01:39:19"/>
    <n v="0"/>
    <n v="210.6"/>
    <n v="69.08"/>
    <d v="2016-03-12T00:00:00"/>
    <d v="1899-12-30T01:39:19"/>
  </r>
  <r>
    <n v="526"/>
    <n v="66.14"/>
    <n v="41"/>
    <x v="287"/>
    <x v="285"/>
    <s v="Re-engineered impactful software"/>
    <x v="284"/>
    <n v="0"/>
    <s v="Western Sahara"/>
    <s v="23-03-2016,08:52:31"/>
    <n v="0"/>
    <n v="165.27"/>
    <n v="66.14"/>
    <d v="2016-03-23T00:00:00"/>
    <d v="1899-12-30T08:52:31"/>
  </r>
  <r>
    <n v="781"/>
    <n v="67.849999999999994"/>
    <n v="41"/>
    <x v="288"/>
    <x v="286"/>
    <s v="Reactive tangible contingency"/>
    <x v="285"/>
    <n v="1"/>
    <s v="Saint Helena"/>
    <s v="21-01-2016,22:51:34"/>
    <n v="1"/>
    <n v="202.7"/>
    <n v="67.849999999999994"/>
    <d v="2016-01-21T00:00:00"/>
    <d v="1899-12-30T22:51:34"/>
  </r>
  <r>
    <n v="603"/>
    <n v="71.83"/>
    <n v="40"/>
    <x v="289"/>
    <x v="287"/>
    <s v="Diverse background ability"/>
    <x v="286"/>
    <n v="1"/>
    <s v="Rwanda"/>
    <s v="18-02-2016,22:42:33"/>
    <n v="1"/>
    <n v="135.47999999999999"/>
    <n v="71.83"/>
    <d v="2016-02-18T00:00:00"/>
    <d v="1899-12-30T22:42:33"/>
  </r>
  <r>
    <n v="20"/>
    <n v="74.58"/>
    <n v="40"/>
    <x v="290"/>
    <x v="288"/>
    <s v="Advanced 24/7 productivity"/>
    <x v="287"/>
    <n v="1"/>
    <s v="Russian Federation"/>
    <s v="27-02-2016,04:43:07"/>
    <n v="1"/>
    <n v="135.51"/>
    <n v="74.58"/>
    <d v="2016-02-27T00:00:00"/>
    <d v="1899-12-30T04:43:07"/>
  </r>
  <r>
    <n v="461"/>
    <n v="48.03"/>
    <n v="40"/>
    <x v="291"/>
    <x v="289"/>
    <s v="Networked stable array"/>
    <x v="288"/>
    <n v="1"/>
    <s v="Malta"/>
    <s v="02-06-2016,22:16:08"/>
    <n v="1"/>
    <n v="134.6"/>
    <n v="48.03"/>
    <d v="2016-06-02T00:00:00"/>
    <d v="1899-12-30T22:16:08"/>
  </r>
  <r>
    <n v="571"/>
    <n v="50.32"/>
    <n v="40"/>
    <x v="292"/>
    <x v="290"/>
    <s v="Realigned intangible benchmark"/>
    <x v="289"/>
    <n v="0"/>
    <s v="Yemen"/>
    <s v="27-04-2016,18:25:30"/>
    <n v="1"/>
    <n v="125.65"/>
    <n v="50.32"/>
    <d v="2016-04-27T00:00:00"/>
    <d v="1899-12-30T18:25:30"/>
  </r>
  <r>
    <n v="203"/>
    <n v="35.65"/>
    <n v="40"/>
    <x v="293"/>
    <x v="291"/>
    <s v="Seamless intangible secured line"/>
    <x v="290"/>
    <n v="1"/>
    <s v="Georgia"/>
    <s v="10-05-2016,07:22:37"/>
    <n v="1"/>
    <n v="172.58"/>
    <n v="35.65"/>
    <d v="2016-05-10T00:00:00"/>
    <d v="1899-12-30T07:22:37"/>
  </r>
  <r>
    <n v="839"/>
    <n v="44.13"/>
    <n v="40"/>
    <x v="294"/>
    <x v="292"/>
    <s v="Ameliorated discrete extranet"/>
    <x v="291"/>
    <n v="1"/>
    <s v="Cuba"/>
    <s v="03-03-2016,20:20:32"/>
    <n v="1"/>
    <n v="128.47999999999999"/>
    <n v="44.13"/>
    <d v="2016-03-03T00:00:00"/>
    <d v="1899-12-30T20:20:32"/>
  </r>
  <r>
    <n v="491"/>
    <n v="50.19"/>
    <n v="40"/>
    <x v="295"/>
    <x v="293"/>
    <s v="Progressive uniform budgetary management"/>
    <x v="292"/>
    <n v="0"/>
    <s v="Thailand"/>
    <s v="25-03-2016,19:02:35"/>
    <n v="1"/>
    <n v="117.3"/>
    <n v="50.19"/>
    <d v="2016-03-25T00:00:00"/>
    <d v="1899-12-30T19:02:35"/>
  </r>
  <r>
    <n v="414"/>
    <n v="56.99"/>
    <n v="40"/>
    <x v="296"/>
    <x v="294"/>
    <s v="Sharable optimal capacity"/>
    <x v="293"/>
    <n v="0"/>
    <s v="Bahamas"/>
    <s v="16-07-2016,23:08:54"/>
    <n v="1"/>
    <n v="108.15"/>
    <n v="56.99"/>
    <d v="2016-07-16T00:00:00"/>
    <d v="1899-12-30T23:08:54"/>
  </r>
  <r>
    <n v="445"/>
    <n v="32.840000000000003"/>
    <n v="40"/>
    <x v="297"/>
    <x v="295"/>
    <s v="Triple-buffered 3rdgeneration migration"/>
    <x v="294"/>
    <n v="0"/>
    <s v="Trinidad and Tobago"/>
    <s v="10-03-2016,01:36:19"/>
    <n v="1"/>
    <n v="171.72"/>
    <n v="32.840000000000003"/>
    <d v="2016-03-10T00:00:00"/>
    <d v="1899-12-30T01:36:19"/>
  </r>
  <r>
    <n v="975"/>
    <n v="41.88"/>
    <n v="40"/>
    <x v="298"/>
    <x v="296"/>
    <s v="Streamlined exuding adapter"/>
    <x v="295"/>
    <n v="1"/>
    <s v="Cyprus"/>
    <s v="28-02-2016,23:54:44"/>
    <n v="1"/>
    <n v="126.11"/>
    <n v="41.88"/>
    <d v="2016-02-28T00:00:00"/>
    <d v="1899-12-30T23:54:44"/>
  </r>
  <r>
    <n v="368"/>
    <n v="77.069999999999993"/>
    <n v="40"/>
    <x v="299"/>
    <x v="297"/>
    <s v="Face-to-face analyzing encryption"/>
    <x v="296"/>
    <n v="0"/>
    <s v="Afghanistan"/>
    <s v="01-03-2016,10:01:35"/>
    <n v="0"/>
    <n v="261.02"/>
    <n v="77.069999999999993"/>
    <d v="2016-03-01T00:00:00"/>
    <d v="1899-12-30T10:01:35"/>
  </r>
  <r>
    <n v="868"/>
    <n v="90.75"/>
    <n v="40"/>
    <x v="300"/>
    <x v="298"/>
    <s v="Decentralized methodical capability"/>
    <x v="297"/>
    <n v="0"/>
    <s v="Togo"/>
    <s v="11-03-2016,09:58:32"/>
    <n v="0"/>
    <n v="216.5"/>
    <n v="90.75"/>
    <d v="2016-03-11T00:00:00"/>
    <d v="1899-12-30T09:58:32"/>
  </r>
  <r>
    <n v="520"/>
    <n v="35"/>
    <n v="40"/>
    <x v="301"/>
    <x v="299"/>
    <s v="Fully-configurable context-sensitive Graphic Interface"/>
    <x v="298"/>
    <n v="1"/>
    <s v="Mongolia"/>
    <s v="18-06-2016,16:02:34"/>
    <n v="1"/>
    <n v="151.25"/>
    <n v="35"/>
    <d v="2016-06-18T00:00:00"/>
    <d v="1899-12-30T16:02:34"/>
  </r>
  <r>
    <n v="786"/>
    <n v="36.369999999999997"/>
    <n v="40"/>
    <x v="302"/>
    <x v="300"/>
    <s v="Quality-focused zero-defect data-warehouse"/>
    <x v="299"/>
    <n v="1"/>
    <s v="Kiribati"/>
    <s v="22-04-2016,00:28:18"/>
    <n v="1"/>
    <n v="144.53"/>
    <n v="36.369999999999997"/>
    <d v="2016-04-22T00:00:00"/>
    <d v="1899-12-30T00:28:18"/>
  </r>
  <r>
    <n v="67"/>
    <n v="63.89"/>
    <n v="40"/>
    <x v="303"/>
    <x v="301"/>
    <s v="Synchronized user-facing core"/>
    <x v="300"/>
    <n v="0"/>
    <s v="Rwanda"/>
    <s v="08-01-2016,00:17:27"/>
    <n v="1"/>
    <n v="105.22"/>
    <n v="63.89"/>
    <d v="2016-01-08T00:00:00"/>
    <d v="1899-12-30T00:17:27"/>
  </r>
  <r>
    <n v="638"/>
    <n v="91.1"/>
    <n v="40"/>
    <x v="304"/>
    <x v="302"/>
    <s v="Secured intermediate approach"/>
    <x v="301"/>
    <n v="1"/>
    <s v="Bolivia"/>
    <s v="07-03-2016,22:51:00"/>
    <n v="0"/>
    <n v="198.13"/>
    <n v="91.1"/>
    <d v="2016-03-07T00:00:00"/>
    <d v="1899-12-30T22:51:00"/>
  </r>
  <r>
    <n v="841"/>
    <n v="72.459999999999994"/>
    <n v="40"/>
    <x v="305"/>
    <x v="303"/>
    <s v="Enhanced tertiary utilization"/>
    <x v="302"/>
    <n v="0"/>
    <s v="Malawi"/>
    <s v="01-05-2016,09:23:25"/>
    <n v="1"/>
    <n v="113.53"/>
    <n v="72.459999999999994"/>
    <d v="2016-05-01T00:00:00"/>
    <d v="1899-12-30T09:23:25"/>
  </r>
  <r>
    <n v="773"/>
    <n v="88.85"/>
    <n v="40"/>
    <x v="306"/>
    <x v="304"/>
    <s v="Cloned optimal leverage"/>
    <x v="303"/>
    <n v="0"/>
    <s v="Bulgaria"/>
    <s v="17-01-2016,18:45:55"/>
    <n v="0"/>
    <n v="213.96"/>
    <n v="88.85"/>
    <d v="2016-01-17T00:00:00"/>
    <d v="1899-12-30T18:45:55"/>
  </r>
  <r>
    <n v="103"/>
    <n v="89.91"/>
    <n v="40"/>
    <x v="307"/>
    <x v="305"/>
    <s v="Innovative background conglomeration"/>
    <x v="304"/>
    <n v="0"/>
    <s v="Maldives"/>
    <s v="09-07-2016,14:55:36"/>
    <n v="0"/>
    <n v="194.23"/>
    <n v="89.91"/>
    <d v="2016-07-09T00:00:00"/>
    <d v="1899-12-30T14:55:36"/>
  </r>
  <r>
    <n v="219"/>
    <n v="34.869999999999997"/>
    <n v="40"/>
    <x v="308"/>
    <x v="306"/>
    <s v="Configurable logistical Graphical User Interface"/>
    <x v="305"/>
    <n v="0"/>
    <s v="Czech Republic"/>
    <s v="12-06-2016,17:52:43"/>
    <n v="1"/>
    <n v="200.23"/>
    <n v="34.869999999999997"/>
    <d v="2016-06-12T00:00:00"/>
    <d v="1899-12-30T17:52:43"/>
  </r>
  <r>
    <n v="609"/>
    <n v="62.06"/>
    <n v="40"/>
    <x v="309"/>
    <x v="307"/>
    <s v="Digitized radical array"/>
    <x v="306"/>
    <n v="1"/>
    <s v="Jersey"/>
    <s v="16-03-2016,20:10:53"/>
    <n v="1"/>
    <n v="116.27"/>
    <n v="62.06"/>
    <d v="2016-03-16T00:00:00"/>
    <d v="1899-12-30T20:10:53"/>
  </r>
  <r>
    <n v="94"/>
    <n v="50.08"/>
    <n v="40"/>
    <x v="310"/>
    <x v="308"/>
    <s v="Ergonomic full-range time-frame"/>
    <x v="307"/>
    <n v="1"/>
    <s v="Greece"/>
    <s v="10-04-2016,02:02:36"/>
    <n v="1"/>
    <n v="125.85"/>
    <n v="50.08"/>
    <d v="2016-04-10T00:00:00"/>
    <d v="1899-12-30T02:02:36"/>
  </r>
  <r>
    <n v="215"/>
    <n v="81.98"/>
    <n v="40"/>
    <x v="311"/>
    <x v="309"/>
    <s v="Ameliorated upward-trending definition"/>
    <x v="308"/>
    <n v="0"/>
    <s v="Seychelles"/>
    <s v="15-04-2016,11:51:14"/>
    <n v="0"/>
    <n v="229.22"/>
    <n v="81.98"/>
    <d v="2016-04-15T00:00:00"/>
    <d v="1899-12-30T11:51:14"/>
  </r>
  <r>
    <n v="893"/>
    <n v="37.74"/>
    <n v="40"/>
    <x v="312"/>
    <x v="310"/>
    <s v="Balanced uniform algorithm"/>
    <x v="309"/>
    <n v="0"/>
    <s v="Denmark"/>
    <s v="27-05-2016,12:45:37"/>
    <n v="1"/>
    <n v="190.95"/>
    <n v="37.74"/>
    <d v="2016-05-27T00:00:00"/>
    <d v="1899-12-30T12:45:37"/>
  </r>
  <r>
    <n v="993"/>
    <n v="69.17"/>
    <n v="40"/>
    <x v="313"/>
    <x v="311"/>
    <s v="Extended leadingedge solution"/>
    <x v="310"/>
    <n v="0"/>
    <s v="Montenegro"/>
    <s v="06-03-2016,11:36:06"/>
    <n v="1"/>
    <n v="123.62"/>
    <n v="69.17"/>
    <d v="2016-03-06T00:00:00"/>
    <d v="1899-12-30T11:36:06"/>
  </r>
  <r>
    <n v="487"/>
    <n v="83.97"/>
    <n v="40"/>
    <x v="314"/>
    <x v="312"/>
    <s v="Progressive asynchronous adapter"/>
    <x v="311"/>
    <n v="1"/>
    <s v="Croatia"/>
    <s v="02-02-2016,11:49:18"/>
    <n v="0"/>
    <n v="158.41999999999999"/>
    <n v="83.97"/>
    <d v="2016-02-02T00:00:00"/>
    <d v="1899-12-30T11:49:18"/>
  </r>
  <r>
    <n v="335"/>
    <n v="86.38"/>
    <n v="40"/>
    <x v="315"/>
    <x v="313"/>
    <s v="Cross-platform 4thgeneration focus group"/>
    <x v="312"/>
    <n v="1"/>
    <s v="Singapore"/>
    <s v="19-03-2016,14:57:00"/>
    <n v="0"/>
    <n v="188.27"/>
    <n v="86.38"/>
    <d v="2016-03-19T00:00:00"/>
    <d v="1899-12-30T14:57:00"/>
  </r>
  <r>
    <n v="106"/>
    <n v="80.489999999999995"/>
    <n v="40"/>
    <x v="316"/>
    <x v="314"/>
    <s v="Balanced heuristic approach"/>
    <x v="313"/>
    <n v="1"/>
    <s v="Tanzania"/>
    <s v="14-02-2016,03:50:52"/>
    <n v="0"/>
    <n v="229.12"/>
    <n v="80.489999999999995"/>
    <d v="2016-02-14T00:00:00"/>
    <d v="1899-12-30T03:50:52"/>
  </r>
  <r>
    <n v="482"/>
    <n v="83.26"/>
    <n v="40"/>
    <x v="317"/>
    <x v="315"/>
    <s v="Decentralized foreground infrastructure"/>
    <x v="314"/>
    <n v="1"/>
    <s v="Tonga"/>
    <s v="02-01-2016,14:36:03"/>
    <n v="0"/>
    <n v="187.76"/>
    <n v="83.26"/>
    <d v="2016-01-02T00:00:00"/>
    <d v="1899-12-30T14:36:03"/>
  </r>
  <r>
    <n v="761"/>
    <n v="75.81"/>
    <n v="40"/>
    <x v="318"/>
    <x v="316"/>
    <s v="Inverse zero-defect capability"/>
    <x v="315"/>
    <n v="0"/>
    <s v="Greenland"/>
    <s v="27-03-2016,19:50:11"/>
    <n v="0"/>
    <n v="229.19"/>
    <n v="75.81"/>
    <d v="2016-03-27T00:00:00"/>
    <d v="1899-12-30T19:50:11"/>
  </r>
  <r>
    <n v="705"/>
    <n v="76.02"/>
    <n v="40"/>
    <x v="319"/>
    <x v="317"/>
    <s v="Distributed leadingedge orchestration"/>
    <x v="316"/>
    <n v="0"/>
    <s v="Malta"/>
    <s v="13-07-2016,14:30:14"/>
    <n v="0"/>
    <n v="219.55"/>
    <n v="76.02"/>
    <d v="2016-07-13T00:00:00"/>
    <d v="1899-12-30T14:30:14"/>
  </r>
  <r>
    <n v="724"/>
    <n v="48.22"/>
    <n v="40"/>
    <x v="320"/>
    <x v="318"/>
    <s v="Inverse national core"/>
    <x v="317"/>
    <n v="0"/>
    <s v="Norfolk Island"/>
    <s v="22-03-2016,19:14:47"/>
    <n v="0"/>
    <n v="214.33"/>
    <n v="48.22"/>
    <d v="2016-03-22T00:00:00"/>
    <d v="1899-12-30T19:14:47"/>
  </r>
  <r>
    <n v="339"/>
    <n v="74.38"/>
    <n v="40"/>
    <x v="321"/>
    <x v="319"/>
    <s v="Enhanced zero tolerance Graphic Interface"/>
    <x v="318"/>
    <n v="1"/>
    <s v="Indonesia"/>
    <s v="13-03-2016,13:50:25"/>
    <n v="0"/>
    <n v="220.05"/>
    <n v="74.38"/>
    <d v="2016-03-13T00:00:00"/>
    <d v="1899-12-30T13:50:25"/>
  </r>
  <r>
    <n v="389"/>
    <n v="68.099999999999994"/>
    <n v="40"/>
    <x v="322"/>
    <x v="320"/>
    <s v="Reactive composite project"/>
    <x v="319"/>
    <n v="1"/>
    <s v="Honduras"/>
    <s v="05-02-2016,16:50:58"/>
    <n v="0"/>
    <n v="227.73"/>
    <n v="68.099999999999994"/>
    <d v="2016-02-05T00:00:00"/>
    <d v="1899-12-30T16:50:58"/>
  </r>
  <r>
    <n v="399"/>
    <n v="76.239999999999995"/>
    <n v="40"/>
    <x v="323"/>
    <x v="321"/>
    <s v="Managed impactful definition"/>
    <x v="320"/>
    <n v="1"/>
    <s v="Burkina Faso"/>
    <s v="31-05-2016,23:42:26"/>
    <n v="0"/>
    <n v="198.32"/>
    <n v="76.239999999999995"/>
    <d v="2016-05-31T00:00:00"/>
    <d v="1899-12-30T23:42:26"/>
  </r>
  <r>
    <n v="201"/>
    <n v="66.400000000000006"/>
    <n v="40"/>
    <x v="324"/>
    <x v="322"/>
    <s v="Digitized heuristic solution"/>
    <x v="321"/>
    <n v="0"/>
    <s v="Antigua and Barbuda"/>
    <s v="05-06-2016,00:29:13"/>
    <n v="0"/>
    <n v="214.42"/>
    <n v="66.400000000000006"/>
    <d v="2016-06-05T00:00:00"/>
    <d v="1899-12-30T00:29:13"/>
  </r>
  <r>
    <n v="136"/>
    <n v="49.89"/>
    <n v="39"/>
    <x v="325"/>
    <x v="323"/>
    <s v="Enhanced system-worthy application"/>
    <x v="322"/>
    <n v="1"/>
    <s v="Belize"/>
    <s v="16-04-2016,12:09:25"/>
    <n v="1"/>
    <n v="160.03"/>
    <n v="49.89"/>
    <d v="2016-04-16T00:00:00"/>
    <d v="1899-12-30T12:09:25"/>
  </r>
  <r>
    <n v="40"/>
    <n v="38.93"/>
    <n v="39"/>
    <x v="326"/>
    <x v="324"/>
    <s v="Intuitive exuding service-desk"/>
    <x v="323"/>
    <n v="0"/>
    <s v="Liberia"/>
    <s v="11-03-2016,06:49:10"/>
    <n v="1"/>
    <n v="162.08000000000001"/>
    <n v="38.93"/>
    <d v="2016-03-11T00:00:00"/>
    <d v="1899-12-30T06:49:10"/>
  </r>
  <r>
    <n v="943"/>
    <n v="79.510000000000005"/>
    <n v="39"/>
    <x v="327"/>
    <x v="325"/>
    <s v="Proactive non-volatile encryption"/>
    <x v="324"/>
    <n v="1"/>
    <s v="Brunei Darussalam"/>
    <s v="06-03-2016,09:33:46"/>
    <n v="1"/>
    <n v="125.11"/>
    <n v="79.510000000000005"/>
    <d v="2016-03-06T00:00:00"/>
    <d v="1899-12-30T09:33:46"/>
  </r>
  <r>
    <n v="498"/>
    <n v="41.7"/>
    <n v="39"/>
    <x v="328"/>
    <x v="326"/>
    <s v="Innovative regional structure"/>
    <x v="325"/>
    <n v="0"/>
    <s v="China"/>
    <s v="27-05-2016,05:35:27"/>
    <n v="1"/>
    <n v="126.95"/>
    <n v="41.7"/>
    <d v="2016-05-27T00:00:00"/>
    <d v="1899-12-30T05:35:27"/>
  </r>
  <r>
    <n v="358"/>
    <n v="49.84"/>
    <n v="39"/>
    <x v="329"/>
    <x v="327"/>
    <s v="Reduced multimedia project"/>
    <x v="326"/>
    <n v="0"/>
    <s v="Samoa"/>
    <s v="09-02-2016,07:21:25"/>
    <n v="1"/>
    <n v="111.59"/>
    <n v="49.84"/>
    <d v="2016-02-09T00:00:00"/>
    <d v="1899-12-30T07:21:25"/>
  </r>
  <r>
    <n v="534"/>
    <n v="91.43"/>
    <n v="39"/>
    <x v="330"/>
    <x v="328"/>
    <s v="Organic motivating model"/>
    <x v="327"/>
    <n v="1"/>
    <s v="French Polynesia"/>
    <s v="07-07-2016,03:55:01"/>
    <n v="0"/>
    <n v="209.91"/>
    <n v="91.43"/>
    <d v="2016-07-07T00:00:00"/>
    <d v="1899-12-30T03:55:01"/>
  </r>
  <r>
    <n v="316"/>
    <n v="73.89"/>
    <n v="39"/>
    <x v="331"/>
    <x v="329"/>
    <s v="Horizontal national architecture"/>
    <x v="328"/>
    <n v="0"/>
    <s v="France"/>
    <s v="20-04-2016,00:41:53"/>
    <n v="1"/>
    <n v="110.68"/>
    <n v="73.89"/>
    <d v="2016-04-20T00:00:00"/>
    <d v="1899-12-30T00:41:53"/>
  </r>
  <r>
    <n v="629"/>
    <n v="53.54"/>
    <n v="39"/>
    <x v="332"/>
    <x v="330"/>
    <s v="Optimized systemic capability"/>
    <x v="329"/>
    <n v="0"/>
    <s v="Palau"/>
    <s v="23-06-2016,11:05:01"/>
    <n v="1"/>
    <n v="108.03"/>
    <n v="53.54"/>
    <d v="2016-06-23T00:00:00"/>
    <d v="1899-12-30T11:05:01"/>
  </r>
  <r>
    <n v="577"/>
    <n v="37.049999999999997"/>
    <n v="39"/>
    <x v="333"/>
    <x v="331"/>
    <s v="Automated object-oriented firmware"/>
    <x v="330"/>
    <n v="1"/>
    <s v="Antigua and Barbuda"/>
    <s v="03-02-2016,05:47:09"/>
    <n v="1"/>
    <n v="142.81"/>
    <n v="37.049999999999997"/>
    <d v="2016-02-03T00:00:00"/>
    <d v="1899-12-30T05:47:09"/>
  </r>
  <r>
    <n v="619"/>
    <n v="35.549999999999997"/>
    <n v="39"/>
    <x v="334"/>
    <x v="332"/>
    <s v="Robust object-oriented Graphic Interface"/>
    <x v="331"/>
    <n v="0"/>
    <s v="Micronesia"/>
    <s v="13-01-2016,20:38:35"/>
    <n v="1"/>
    <n v="151.18"/>
    <n v="35.549999999999997"/>
    <d v="2016-01-13T00:00:00"/>
    <d v="1899-12-30T20:38:35"/>
  </r>
  <r>
    <n v="785"/>
    <n v="35.21"/>
    <n v="39"/>
    <x v="335"/>
    <x v="333"/>
    <s v="Advanced disintermediate data-warehouse"/>
    <x v="332"/>
    <n v="1"/>
    <s v="United States Minor Outlying Islands"/>
    <s v="25-03-2016,06:36:53"/>
    <n v="1"/>
    <n v="154"/>
    <n v="35.21"/>
    <d v="2016-03-25T00:00:00"/>
    <d v="1899-12-30T06:36:53"/>
  </r>
  <r>
    <n v="443"/>
    <n v="36.44"/>
    <n v="39"/>
    <x v="336"/>
    <x v="334"/>
    <s v="Configurable disintermediate throughput"/>
    <x v="333"/>
    <n v="1"/>
    <s v="Estonia"/>
    <s v="31-05-2016,06:21:02"/>
    <n v="1"/>
    <n v="147.63999999999999"/>
    <n v="36.44"/>
    <d v="2016-05-31T00:00:00"/>
    <d v="1899-12-30T06:21:02"/>
  </r>
  <r>
    <n v="915"/>
    <n v="41.86"/>
    <n v="39"/>
    <x v="337"/>
    <x v="335"/>
    <s v="Open-source stable paradigm"/>
    <x v="334"/>
    <n v="1"/>
    <s v="Ethiopia"/>
    <s v="26-03-2016,15:28:07"/>
    <n v="1"/>
    <n v="128.62"/>
    <n v="41.86"/>
    <d v="2016-03-26T00:00:00"/>
    <d v="1899-12-30T15:28:07"/>
  </r>
  <r>
    <n v="380"/>
    <n v="81.11"/>
    <n v="39"/>
    <x v="338"/>
    <x v="336"/>
    <s v="Total cohesive moratorium"/>
    <x v="335"/>
    <n v="1"/>
    <s v="Chad"/>
    <s v="13-07-2016,11:41:29"/>
    <n v="0"/>
    <n v="248.19"/>
    <n v="81.11"/>
    <d v="2016-07-13T00:00:00"/>
    <d v="1899-12-30T11:41:29"/>
  </r>
  <r>
    <n v="548"/>
    <n v="83.4"/>
    <n v="39"/>
    <x v="339"/>
    <x v="337"/>
    <s v="Advanced local task-force"/>
    <x v="336"/>
    <n v="0"/>
    <s v="Tanzania"/>
    <s v="07-04-2016,01:57:38"/>
    <n v="0"/>
    <n v="235.01"/>
    <n v="83.4"/>
    <d v="2016-04-07T00:00:00"/>
    <d v="1899-12-30T01:57:38"/>
  </r>
  <r>
    <n v="303"/>
    <n v="39.25"/>
    <n v="39"/>
    <x v="340"/>
    <x v="338"/>
    <s v="Customer-focused incremental system engine"/>
    <x v="337"/>
    <n v="0"/>
    <s v="Mayotte"/>
    <s v="23-01-2016,17:39:06"/>
    <n v="1"/>
    <n v="152.36000000000001"/>
    <n v="39.25"/>
    <d v="2016-01-23T00:00:00"/>
    <d v="1899-12-30T17:39:06"/>
  </r>
  <r>
    <n v="527"/>
    <n v="43.65"/>
    <n v="39"/>
    <x v="341"/>
    <x v="339"/>
    <s v="Business-focused background synergy"/>
    <x v="338"/>
    <n v="0"/>
    <s v="Western Sahara"/>
    <s v="08-05-2016,22:24:27"/>
    <n v="1"/>
    <n v="138.87"/>
    <n v="43.65"/>
    <d v="2016-05-08T00:00:00"/>
    <d v="1899-12-30T22:24:27"/>
  </r>
  <r>
    <n v="415"/>
    <n v="86.63"/>
    <n v="39"/>
    <x v="342"/>
    <x v="340"/>
    <s v="Face-to-face multimedia success"/>
    <x v="339"/>
    <n v="1"/>
    <s v="Costa Rica"/>
    <s v="06-04-2016,21:20:07"/>
    <n v="0"/>
    <n v="209.64"/>
    <n v="86.63"/>
    <d v="2016-04-06T00:00:00"/>
    <d v="1899-12-30T21:20:07"/>
  </r>
  <r>
    <n v="542"/>
    <n v="75.650000000000006"/>
    <n v="39"/>
    <x v="343"/>
    <x v="341"/>
    <s v="Organized upward-trending contingency"/>
    <x v="340"/>
    <n v="1"/>
    <s v="Bahrain"/>
    <s v="30-05-2016,02:34:25"/>
    <n v="0"/>
    <n v="247.9"/>
    <n v="75.650000000000006"/>
    <d v="2016-05-30T00:00:00"/>
    <d v="1899-12-30T02:34:25"/>
  </r>
  <r>
    <n v="259"/>
    <n v="83.47"/>
    <n v="39"/>
    <x v="344"/>
    <x v="342"/>
    <s v="Total directional approach"/>
    <x v="341"/>
    <n v="0"/>
    <s v="Turkey"/>
    <s v="15-05-2016,20:48:40"/>
    <n v="0"/>
    <n v="226.11"/>
    <n v="83.47"/>
    <d v="2016-05-15T00:00:00"/>
    <d v="1899-12-30T20:48:40"/>
  </r>
  <r>
    <n v="435"/>
    <n v="83.55"/>
    <n v="39"/>
    <x v="345"/>
    <x v="343"/>
    <s v="Switchable well-modulated infrastructure"/>
    <x v="342"/>
    <n v="1"/>
    <s v="Myanmar"/>
    <s v="08-06-2016,20:13:27"/>
    <n v="0"/>
    <n v="221.18"/>
    <n v="83.55"/>
    <d v="2016-06-08T00:00:00"/>
    <d v="1899-12-30T20:13:27"/>
  </r>
  <r>
    <n v="864"/>
    <n v="76.64"/>
    <n v="39"/>
    <x v="346"/>
    <x v="344"/>
    <s v="Reverse-engineered web-enabled support"/>
    <x v="343"/>
    <n v="1"/>
    <s v="Poland"/>
    <s v="09-02-2016,23:38:30"/>
    <n v="0"/>
    <n v="241.5"/>
    <n v="76.64"/>
    <d v="2016-02-09T00:00:00"/>
    <d v="1899-12-30T23:38:30"/>
  </r>
  <r>
    <n v="885"/>
    <n v="70.92"/>
    <n v="39"/>
    <x v="347"/>
    <x v="345"/>
    <s v="Up-sized intangible circuit"/>
    <x v="344"/>
    <n v="1"/>
    <s v="South Africa"/>
    <s v="21-07-2016,20:30:06"/>
    <n v="0"/>
    <n v="249.81"/>
    <n v="70.92"/>
    <d v="2016-07-21T00:00:00"/>
    <d v="1899-12-30T20:30:06"/>
  </r>
  <r>
    <n v="816"/>
    <n v="80.959999999999994"/>
    <n v="39"/>
    <x v="348"/>
    <x v="346"/>
    <s v="Integrated leadingedge frame"/>
    <x v="345"/>
    <n v="1"/>
    <s v="Wallis and Futuna"/>
    <s v="17-01-2016,04:12:30"/>
    <n v="0"/>
    <n v="225"/>
    <n v="80.959999999999994"/>
    <d v="2016-01-17T00:00:00"/>
    <d v="1899-12-30T04:12:30"/>
  </r>
  <r>
    <n v="223"/>
    <n v="49.95"/>
    <n v="39"/>
    <x v="349"/>
    <x v="347"/>
    <s v="Cloned object-oriented benchmark"/>
    <x v="346"/>
    <n v="0"/>
    <s v="Turkmenistan"/>
    <s v="24-03-2016,09:12:52"/>
    <n v="1"/>
    <n v="136.59"/>
    <n v="49.95"/>
    <d v="2016-03-24T00:00:00"/>
    <d v="1899-12-30T09:12:52"/>
  </r>
  <r>
    <n v="659"/>
    <n v="82.95"/>
    <n v="39"/>
    <x v="350"/>
    <x v="348"/>
    <s v="Customer-focused impactful success"/>
    <x v="347"/>
    <n v="0"/>
    <s v="Lao People's Democratic Republic"/>
    <s v="05-04-2016,08:18:45"/>
    <n v="0"/>
    <n v="201.29"/>
    <n v="82.95"/>
    <d v="2016-04-05T00:00:00"/>
    <d v="1899-12-30T08:18:45"/>
  </r>
  <r>
    <n v="820"/>
    <n v="79.599999999999994"/>
    <n v="39"/>
    <x v="351"/>
    <x v="305"/>
    <s v="Organized global flexibility"/>
    <x v="348"/>
    <n v="0"/>
    <s v="Rwanda"/>
    <s v="22-04-2016,07:48:33"/>
    <n v="0"/>
    <n v="194.23"/>
    <n v="79.599999999999994"/>
    <d v="2016-04-22T00:00:00"/>
    <d v="1899-12-30T07:48:33"/>
  </r>
  <r>
    <n v="73"/>
    <n v="55.35"/>
    <n v="39"/>
    <x v="352"/>
    <x v="349"/>
    <s v="De-engineered object-oriented protocol"/>
    <x v="349"/>
    <n v="1"/>
    <s v="Cook Islands"/>
    <s v="08-03-2016,00:37:54"/>
    <n v="1"/>
    <n v="153.16999999999999"/>
    <n v="55.35"/>
    <d v="2016-03-08T00:00:00"/>
    <d v="1899-12-30T00:37:54"/>
  </r>
  <r>
    <n v="38"/>
    <n v="65.819999999999993"/>
    <n v="39"/>
    <x v="353"/>
    <x v="350"/>
    <s v="Reactive demand-driven capacity"/>
    <x v="350"/>
    <n v="0"/>
    <s v="Ukraine"/>
    <s v="09-02-2016,05:28:18"/>
    <n v="0"/>
    <n v="221.94"/>
    <n v="65.819999999999993"/>
    <d v="2016-02-09T00:00:00"/>
    <d v="1899-12-30T05:28:18"/>
  </r>
  <r>
    <n v="293"/>
    <n v="55.2"/>
    <n v="39"/>
    <x v="354"/>
    <x v="351"/>
    <s v="Exclusive zero tolerance alliance"/>
    <x v="351"/>
    <n v="1"/>
    <s v="United States of America"/>
    <s v="30-05-2016,07:36:31"/>
    <n v="1"/>
    <n v="159.46"/>
    <n v="55.2"/>
    <d v="2016-05-30T00:00:00"/>
    <d v="1899-12-30T07:36:31"/>
  </r>
  <r>
    <n v="390"/>
    <n v="63.88"/>
    <n v="38"/>
    <x v="355"/>
    <x v="352"/>
    <s v="Upgradable even-keeled hardware"/>
    <x v="352"/>
    <n v="0"/>
    <s v="Madagascar"/>
    <s v="29-02-2016,23:56:06"/>
    <n v="1"/>
    <n v="136.85"/>
    <n v="63.88"/>
    <d v="2016-02-29T00:00:00"/>
    <d v="1899-12-30T23:56:06"/>
  </r>
  <r>
    <n v="220"/>
    <n v="43.6"/>
    <n v="38"/>
    <x v="356"/>
    <x v="353"/>
    <s v="Virtual bandwidth-monitored initiative"/>
    <x v="353"/>
    <n v="0"/>
    <s v="Chile"/>
    <s v="11-01-2016,07:36:22"/>
    <n v="1"/>
    <n v="170.49"/>
    <n v="43.6"/>
    <d v="2016-01-11T00:00:00"/>
    <d v="1899-12-30T07:36:22"/>
  </r>
  <r>
    <n v="902"/>
    <n v="40.47"/>
    <n v="38"/>
    <x v="357"/>
    <x v="354"/>
    <s v="Sharable 5thgeneration access"/>
    <x v="354"/>
    <n v="0"/>
    <s v="Burundi"/>
    <s v="22-07-2016,07:44:43"/>
    <n v="1"/>
    <n v="203.9"/>
    <n v="40.47"/>
    <d v="2016-07-22T00:00:00"/>
    <d v="1899-12-30T07:44:43"/>
  </r>
  <r>
    <n v="181"/>
    <n v="39.85"/>
    <n v="38"/>
    <x v="358"/>
    <x v="355"/>
    <s v="Profit-focused dedicated utilization"/>
    <x v="355"/>
    <n v="0"/>
    <s v="Vietnam"/>
    <s v="03-01-2016,03:22:15"/>
    <n v="1"/>
    <n v="145.96"/>
    <n v="39.85"/>
    <d v="2016-01-03T00:00:00"/>
    <d v="1899-12-30T03:22:15"/>
  </r>
  <r>
    <n v="79"/>
    <n v="56.14"/>
    <n v="38"/>
    <x v="359"/>
    <x v="303"/>
    <s v="Devolved tangible approach"/>
    <x v="356"/>
    <n v="1"/>
    <s v="Ireland"/>
    <s v="03-02-2016,07:59:16"/>
    <n v="1"/>
    <n v="113.53"/>
    <n v="56.14"/>
    <d v="2016-02-03T00:00:00"/>
    <d v="1899-12-30T07:59:16"/>
  </r>
  <r>
    <n v="969"/>
    <n v="45.08"/>
    <n v="38"/>
    <x v="360"/>
    <x v="356"/>
    <s v="Synergized clear-thinking protocol"/>
    <x v="357"/>
    <n v="0"/>
    <s v="Liberia"/>
    <s v="27-03-2016,08:32:37"/>
    <n v="1"/>
    <n v="125.27"/>
    <n v="45.08"/>
    <d v="2016-03-27T00:00:00"/>
    <d v="1899-12-30T08:32:37"/>
  </r>
  <r>
    <n v="544"/>
    <n v="63.8"/>
    <n v="38"/>
    <x v="361"/>
    <x v="357"/>
    <s v="Adaptive demand-driven knowledgebase"/>
    <x v="358"/>
    <n v="1"/>
    <s v="Tuvalu"/>
    <s v="19-03-2016,00:27:58"/>
    <n v="1"/>
    <n v="108.7"/>
    <n v="63.8"/>
    <d v="2016-03-19T00:00:00"/>
    <d v="1899-12-30T00:27:58"/>
  </r>
  <r>
    <n v="992"/>
    <n v="38.96"/>
    <n v="38"/>
    <x v="362"/>
    <x v="358"/>
    <s v="Versatile mission-critical application"/>
    <x v="359"/>
    <n v="1"/>
    <s v="Comoros"/>
    <s v="21-07-2016,16:02:40"/>
    <n v="1"/>
    <n v="140.66999999999999"/>
    <n v="38.96"/>
    <d v="2016-07-21T00:00:00"/>
    <d v="1899-12-30T16:02:40"/>
  </r>
  <r>
    <n v="928"/>
    <n v="91.15"/>
    <n v="38"/>
    <x v="363"/>
    <x v="359"/>
    <s v="Robust uniform framework"/>
    <x v="360"/>
    <n v="0"/>
    <s v="Cyprus"/>
    <s v="22-02-2016,07:04:05"/>
    <n v="0"/>
    <n v="184.98"/>
    <n v="91.15"/>
    <d v="2016-02-22T00:00:00"/>
    <d v="1899-12-30T07:04:05"/>
  </r>
  <r>
    <n v="210"/>
    <n v="40.15"/>
    <n v="38"/>
    <x v="364"/>
    <x v="360"/>
    <s v="Exclusive disintermediate task-force"/>
    <x v="361"/>
    <n v="1"/>
    <s v="Sao Tome and Principe"/>
    <s v="27-06-2016,18:37:04"/>
    <n v="1"/>
    <n v="134.88"/>
    <n v="40.15"/>
    <d v="2016-06-27T00:00:00"/>
    <d v="1899-12-30T18:37:04"/>
  </r>
  <r>
    <n v="939"/>
    <n v="32.6"/>
    <n v="38"/>
    <x v="365"/>
    <x v="361"/>
    <s v="Customizable homogeneous contingency"/>
    <x v="362"/>
    <n v="0"/>
    <s v="Syrian Arab Republic"/>
    <s v="12-02-2016,03:39:09"/>
    <n v="1"/>
    <n v="190.05"/>
    <n v="32.6"/>
    <d v="2016-02-12T00:00:00"/>
    <d v="1899-12-30T03:39:09"/>
  </r>
  <r>
    <n v="138"/>
    <n v="38.520000000000003"/>
    <n v="38"/>
    <x v="366"/>
    <x v="362"/>
    <s v="Customer-focused 24/7 concept"/>
    <x v="363"/>
    <n v="1"/>
    <s v="Saint Vincent and the Grenadines"/>
    <s v="27-03-2016,23:59:06"/>
    <n v="1"/>
    <n v="137.28"/>
    <n v="38.520000000000003"/>
    <d v="2016-03-27T00:00:00"/>
    <d v="1899-12-30T23:59:06"/>
  </r>
  <r>
    <n v="343"/>
    <n v="88.12"/>
    <n v="38"/>
    <x v="367"/>
    <x v="363"/>
    <s v="Realigned next generation projection"/>
    <x v="364"/>
    <n v="0"/>
    <s v="Gibraltar"/>
    <s v="17-02-2016,07:05:57"/>
    <n v="0"/>
    <n v="230.91"/>
    <n v="88.12"/>
    <d v="2016-02-17T00:00:00"/>
    <d v="1899-12-30T07:05:57"/>
  </r>
  <r>
    <n v="821"/>
    <n v="57.51"/>
    <n v="38"/>
    <x v="368"/>
    <x v="364"/>
    <s v="Re-engineered zero-defect open architecture"/>
    <x v="365"/>
    <n v="0"/>
    <s v="Moldova"/>
    <s v="31-03-2016,08:53:43"/>
    <n v="1"/>
    <n v="105.71"/>
    <n v="57.51"/>
    <d v="2016-03-31T00:00:00"/>
    <d v="1899-12-30T08:53:43"/>
  </r>
  <r>
    <n v="444"/>
    <n v="53.14"/>
    <n v="38"/>
    <x v="369"/>
    <x v="365"/>
    <s v="Automated web-enabled migration"/>
    <x v="366"/>
    <n v="1"/>
    <s v="Greenland"/>
    <s v="03-07-2016,22:13:19"/>
    <n v="1"/>
    <n v="109"/>
    <n v="53.14"/>
    <d v="2016-07-03T00:00:00"/>
    <d v="1899-12-30T22:13:19"/>
  </r>
  <r>
    <n v="228"/>
    <n v="34.86"/>
    <n v="38"/>
    <x v="370"/>
    <x v="366"/>
    <s v="Pre-emptive cohesive budgetary management"/>
    <x v="367"/>
    <n v="0"/>
    <s v="Bahrain"/>
    <s v="18-06-2016,17:56:32"/>
    <n v="1"/>
    <n v="154.75"/>
    <n v="34.86"/>
    <d v="2016-06-18T00:00:00"/>
    <d v="1899-12-30T17:56:32"/>
  </r>
  <r>
    <n v="265"/>
    <n v="84.04"/>
    <n v="38"/>
    <x v="371"/>
    <x v="367"/>
    <s v="Self-enabling didactic pricing structure"/>
    <x v="368"/>
    <n v="0"/>
    <s v="Malaysia"/>
    <s v="20-07-2016,09:27:24"/>
    <n v="0"/>
    <n v="244.55"/>
    <n v="84.04"/>
    <d v="2016-07-20T00:00:00"/>
    <d v="1899-12-30T09:27:24"/>
  </r>
  <r>
    <n v="156"/>
    <n v="87.98"/>
    <n v="38"/>
    <x v="372"/>
    <x v="121"/>
    <s v="Focused scalable complexity"/>
    <x v="369"/>
    <n v="1"/>
    <s v="Cambodia"/>
    <s v="31-03-2016,10:44:46"/>
    <n v="0"/>
    <n v="222.11"/>
    <n v="87.98"/>
    <d v="2016-03-31T00:00:00"/>
    <d v="1899-12-30T10:44:46"/>
  </r>
  <r>
    <n v="258"/>
    <n v="40.06"/>
    <n v="38"/>
    <x v="373"/>
    <x v="368"/>
    <s v="Organized contextually-based customer loyalty"/>
    <x v="370"/>
    <n v="1"/>
    <s v="Peru"/>
    <s v="11-06-2016,08:38:16"/>
    <n v="1"/>
    <n v="138.68"/>
    <n v="40.06"/>
    <d v="2016-06-11T00:00:00"/>
    <d v="1899-12-30T08:38:16"/>
  </r>
  <r>
    <n v="587"/>
    <n v="78.290000000000006"/>
    <n v="38"/>
    <x v="374"/>
    <x v="369"/>
    <s v="Networked regional Local Area Network"/>
    <x v="371"/>
    <n v="0"/>
    <s v="Liberia"/>
    <s v="05-01-2016,20:58:42"/>
    <n v="0"/>
    <n v="252.07"/>
    <n v="78.290000000000006"/>
    <d v="2016-01-05T00:00:00"/>
    <d v="1899-12-30T20:58:42"/>
  </r>
  <r>
    <n v="716"/>
    <n v="49.19"/>
    <n v="38"/>
    <x v="375"/>
    <x v="370"/>
    <s v="Versatile solution-oriented secured line"/>
    <x v="372"/>
    <n v="0"/>
    <s v="Hungary"/>
    <s v="12-05-2016,12:11:12"/>
    <n v="1"/>
    <n v="123.08"/>
    <n v="49.19"/>
    <d v="2016-05-12T00:00:00"/>
    <d v="1899-12-30T12:11:12"/>
  </r>
  <r>
    <n v="618"/>
    <n v="68.41"/>
    <n v="38"/>
    <x v="376"/>
    <x v="371"/>
    <s v="Grass-roots empowering paradigm"/>
    <x v="373"/>
    <n v="0"/>
    <s v="Guinea-Bissau"/>
    <s v="30-04-2016,15:27:22"/>
    <n v="0"/>
    <n v="259.76"/>
    <n v="68.41"/>
    <d v="2016-04-30T00:00:00"/>
    <d v="1899-12-30T15:27:22"/>
  </r>
  <r>
    <n v="83"/>
    <n v="56.64"/>
    <n v="38"/>
    <x v="377"/>
    <x v="372"/>
    <s v="Down-sized uniform info-mediaries"/>
    <x v="374"/>
    <n v="0"/>
    <s v="Montserrat"/>
    <s v="05-01-2016,17:56:52"/>
    <n v="1"/>
    <n v="115.91"/>
    <n v="56.64"/>
    <d v="2016-01-05T00:00:00"/>
    <d v="1899-12-30T17:56:52"/>
  </r>
  <r>
    <n v="741"/>
    <n v="43.63"/>
    <n v="38"/>
    <x v="378"/>
    <x v="373"/>
    <s v="Quality-focused maximized extranet"/>
    <x v="375"/>
    <n v="1"/>
    <s v="Korea"/>
    <s v="25-05-2016,19:45:16"/>
    <n v="1"/>
    <n v="135.25"/>
    <n v="43.63"/>
    <d v="2016-05-25T00:00:00"/>
    <d v="1899-12-30T19:45:16"/>
  </r>
  <r>
    <n v="933"/>
    <n v="63.3"/>
    <n v="38"/>
    <x v="379"/>
    <x v="374"/>
    <s v="Polarized intangible encoding"/>
    <x v="376"/>
    <n v="0"/>
    <s v="Saint Barthelemy"/>
    <s v="09-05-2016,07:13:27"/>
    <n v="1"/>
    <n v="116.19"/>
    <n v="63.3"/>
    <d v="2016-05-09T00:00:00"/>
    <d v="1899-12-30T07:13:27"/>
  </r>
  <r>
    <n v="304"/>
    <n v="77.56"/>
    <n v="38"/>
    <x v="380"/>
    <x v="375"/>
    <s v="Right-sized multi-tasking solution"/>
    <x v="377"/>
    <n v="1"/>
    <s v="Uganda"/>
    <s v="19-05-2016,03:52:24"/>
    <n v="1"/>
    <n v="130.83000000000001"/>
    <n v="77.56"/>
    <d v="2016-05-19T00:00:00"/>
    <d v="1899-12-30T03:52:24"/>
  </r>
  <r>
    <n v="676"/>
    <n v="82.58"/>
    <n v="38"/>
    <x v="381"/>
    <x v="376"/>
    <s v="Open-architected zero administration secured line"/>
    <x v="378"/>
    <n v="1"/>
    <s v="Dominica"/>
    <s v="11-03-2016,14:50:56"/>
    <n v="0"/>
    <n v="225.23"/>
    <n v="82.58"/>
    <d v="2016-03-11T00:00:00"/>
    <d v="1899-12-30T14:50:56"/>
  </r>
  <r>
    <n v="696"/>
    <n v="73.489999999999995"/>
    <n v="38"/>
    <x v="382"/>
    <x v="377"/>
    <s v="Organic 3rdgeneration encryption"/>
    <x v="379"/>
    <n v="0"/>
    <s v="Vanuatu"/>
    <s v="14-02-2016,11:36:08"/>
    <n v="0"/>
    <n v="244.23"/>
    <n v="73.489999999999995"/>
    <d v="2016-02-14T00:00:00"/>
    <d v="1899-12-30T11:36:08"/>
  </r>
  <r>
    <n v="595"/>
    <n v="49.84"/>
    <n v="38"/>
    <x v="383"/>
    <x v="109"/>
    <s v="Phased hybrid superstructure"/>
    <x v="380"/>
    <n v="1"/>
    <s v="United Arab Emirates"/>
    <s v="18-05-2016,03:19:03"/>
    <n v="1"/>
    <n v="135.24"/>
    <n v="49.84"/>
    <d v="2016-05-18T00:00:00"/>
    <d v="1899-12-30T03:19:03"/>
  </r>
  <r>
    <n v="212"/>
    <n v="41.89"/>
    <n v="38"/>
    <x v="384"/>
    <x v="378"/>
    <s v="Compatible systemic function"/>
    <x v="381"/>
    <n v="0"/>
    <s v="Cyprus"/>
    <s v="03-02-2016,04:21:14"/>
    <n v="1"/>
    <n v="163.38"/>
    <n v="41.89"/>
    <d v="2016-02-03T00:00:00"/>
    <d v="1899-12-30T04:21:14"/>
  </r>
  <r>
    <n v="651"/>
    <n v="83.66"/>
    <n v="38"/>
    <x v="385"/>
    <x v="379"/>
    <s v="Profound dynamic attitude"/>
    <x v="382"/>
    <n v="0"/>
    <s v="Syrian Arab Republic"/>
    <s v="18-02-2016,03:58:36"/>
    <n v="0"/>
    <n v="175.14"/>
    <n v="83.66"/>
    <d v="2016-02-18T00:00:00"/>
    <d v="1899-12-30T03:58:36"/>
  </r>
  <r>
    <n v="140"/>
    <n v="75.8"/>
    <n v="38"/>
    <x v="386"/>
    <x v="380"/>
    <s v="Progressive clear-thinking open architecture"/>
    <x v="383"/>
    <n v="1"/>
    <s v="Thailand"/>
    <s v="18-04-2016,11:23:05"/>
    <n v="0"/>
    <n v="146.19"/>
    <n v="75.8"/>
    <d v="2016-04-18T00:00:00"/>
    <d v="1899-12-30T11:23:05"/>
  </r>
  <r>
    <n v="678"/>
    <n v="47.23"/>
    <n v="38"/>
    <x v="387"/>
    <x v="381"/>
    <s v="Implemented context-sensitive Local Area Network"/>
    <x v="384"/>
    <n v="1"/>
    <s v="Tokelau"/>
    <s v="22-06-2016,05:22:58"/>
    <n v="1"/>
    <n v="149.80000000000001"/>
    <n v="47.23"/>
    <d v="2016-06-22T00:00:00"/>
    <d v="1899-12-30T05:22:58"/>
  </r>
  <r>
    <n v="844"/>
    <n v="74.61"/>
    <n v="38"/>
    <x v="388"/>
    <x v="382"/>
    <s v="Networked impactful framework"/>
    <x v="385"/>
    <n v="1"/>
    <s v="South Africa"/>
    <s v="06-04-2016,23:10:40"/>
    <n v="0"/>
    <n v="231.28"/>
    <n v="74.61"/>
    <d v="2016-04-06T00:00:00"/>
    <d v="1899-12-30T23:10:40"/>
  </r>
  <r>
    <n v="983"/>
    <n v="54.37"/>
    <n v="38"/>
    <x v="389"/>
    <x v="383"/>
    <s v="Up-sized asymmetric firmware"/>
    <x v="386"/>
    <n v="0"/>
    <s v="Mexico"/>
    <s v="25-06-2016,18:17:53"/>
    <n v="1"/>
    <n v="140.77000000000001"/>
    <n v="54.37"/>
    <d v="2016-06-25T00:00:00"/>
    <d v="1899-12-30T18:17:53"/>
  </r>
  <r>
    <n v="580"/>
    <n v="68.11"/>
    <n v="38"/>
    <x v="390"/>
    <x v="384"/>
    <s v="Reactive national success"/>
    <x v="387"/>
    <n v="0"/>
    <s v="Seychelles"/>
    <s v="07-01-2016,21:21:50"/>
    <n v="0"/>
    <n v="231.21"/>
    <n v="68.11"/>
    <d v="2016-01-07T00:00:00"/>
    <d v="1899-12-30T21:21:50"/>
  </r>
  <r>
    <n v="233"/>
    <n v="62.42"/>
    <n v="38"/>
    <x v="391"/>
    <x v="385"/>
    <s v="Diverse executive groupware"/>
    <x v="388"/>
    <n v="0"/>
    <s v="Saint Pierre and Miquelon"/>
    <s v="19-07-2016,07:59:18"/>
    <n v="1"/>
    <n v="143.94"/>
    <n v="62.42"/>
    <d v="2016-07-19T00:00:00"/>
    <d v="1899-12-30T07:59:18"/>
  </r>
  <r>
    <n v="17"/>
    <n v="55.39"/>
    <n v="37"/>
    <x v="392"/>
    <x v="386"/>
    <s v="Customizable multi-tasking website"/>
    <x v="389"/>
    <n v="0"/>
    <s v="Palestinian Territory"/>
    <s v="30-01-2016,19:20:41"/>
    <n v="1"/>
    <n v="129.41"/>
    <n v="55.39"/>
    <d v="2016-01-30T00:00:00"/>
    <d v="1899-12-30T19:20:41"/>
  </r>
  <r>
    <n v="847"/>
    <n v="55.74"/>
    <n v="37"/>
    <x v="393"/>
    <x v="387"/>
    <s v="Networked asymmetric infrastructure"/>
    <x v="390"/>
    <n v="1"/>
    <s v="Hong Kong"/>
    <s v="11-02-2016,16:45:41"/>
    <n v="1"/>
    <n v="124.34"/>
    <n v="55.74"/>
    <d v="2016-02-11T00:00:00"/>
    <d v="1899-12-30T16:45:41"/>
  </r>
  <r>
    <n v="90"/>
    <n v="56.89"/>
    <n v="37"/>
    <x v="394"/>
    <x v="388"/>
    <s v="Open-source coherent policy"/>
    <x v="391"/>
    <n v="1"/>
    <s v="Wallis and Futuna"/>
    <s v="25-05-2016,00:19:57"/>
    <n v="1"/>
    <n v="109.29"/>
    <n v="56.89"/>
    <d v="2016-05-25T00:00:00"/>
    <d v="1899-12-30T00:19:57"/>
  </r>
  <r>
    <n v="899"/>
    <n v="55.46"/>
    <n v="37"/>
    <x v="395"/>
    <x v="389"/>
    <s v="Exclusive systematic algorithm"/>
    <x v="392"/>
    <n v="0"/>
    <s v="Taiwan"/>
    <s v="21-02-2016,23:07:11"/>
    <n v="1"/>
    <n v="108.1"/>
    <n v="55.46"/>
    <d v="2016-02-21T00:00:00"/>
    <d v="1899-12-30T23:07:11"/>
  </r>
  <r>
    <n v="845"/>
    <n v="89.18"/>
    <n v="37"/>
    <x v="396"/>
    <x v="390"/>
    <s v="Public-key impactful neural-net"/>
    <x v="393"/>
    <n v="1"/>
    <s v="Nepal"/>
    <s v="26-04-2016,21:45:50"/>
    <n v="0"/>
    <n v="224.01"/>
    <n v="89.18"/>
    <d v="2016-04-26T00:00:00"/>
    <d v="1899-12-30T21:45:50"/>
  </r>
  <r>
    <n v="504"/>
    <n v="58.21"/>
    <n v="37"/>
    <x v="397"/>
    <x v="391"/>
    <s v="Open-source global strategy"/>
    <x v="394"/>
    <n v="0"/>
    <s v="Djibouti"/>
    <s v="07-02-2016,17:06:35"/>
    <n v="1"/>
    <n v="105.94"/>
    <n v="58.21"/>
    <d v="2016-02-07T00:00:00"/>
    <d v="1899-12-30T17:06:35"/>
  </r>
  <r>
    <n v="744"/>
    <n v="62.12"/>
    <n v="37"/>
    <x v="398"/>
    <x v="392"/>
    <s v="Re-engineered intangible software"/>
    <x v="395"/>
    <n v="1"/>
    <s v="Liechtenstein"/>
    <s v="18-03-2016,13:00:12"/>
    <n v="1"/>
    <n v="105.86"/>
    <n v="62.12"/>
    <d v="2016-03-18T00:00:00"/>
    <d v="1899-12-30T13:00:12"/>
  </r>
  <r>
    <n v="692"/>
    <n v="87.16"/>
    <n v="37"/>
    <x v="399"/>
    <x v="393"/>
    <s v="Pre-emptive content-based frame"/>
    <x v="396"/>
    <n v="1"/>
    <s v="Western Sahara"/>
    <s v="16-03-2016,20:33:10"/>
    <n v="0"/>
    <n v="231.95"/>
    <n v="87.16"/>
    <d v="2016-03-16T00:00:00"/>
    <d v="1899-12-30T20:33:10"/>
  </r>
  <r>
    <n v="485"/>
    <n v="46.2"/>
    <n v="37"/>
    <x v="400"/>
    <x v="137"/>
    <s v="Distributed maximized ability"/>
    <x v="397"/>
    <n v="0"/>
    <s v="Belgium"/>
    <s v="03-04-2016,11:38:36"/>
    <n v="1"/>
    <n v="119.3"/>
    <n v="46.2"/>
    <d v="2016-04-03T00:00:00"/>
    <d v="1899-12-30T11:38:36"/>
  </r>
  <r>
    <n v="611"/>
    <n v="32.909999999999997"/>
    <n v="37"/>
    <x v="401"/>
    <x v="394"/>
    <s v="Future-proofed fresh-thinking conglomeration"/>
    <x v="398"/>
    <n v="0"/>
    <s v="South Africa"/>
    <s v="17-07-2016,14:26:04"/>
    <n v="1"/>
    <n v="181.02"/>
    <n v="32.909999999999997"/>
    <d v="2016-07-17T00:00:00"/>
    <d v="1899-12-30T14:26:04"/>
  </r>
  <r>
    <n v="502"/>
    <n v="79.81"/>
    <n v="37"/>
    <x v="402"/>
    <x v="395"/>
    <s v="Realigned global initiative"/>
    <x v="399"/>
    <n v="0"/>
    <s v="United States Virgin Islands"/>
    <s v="13-05-2016,14:12:39"/>
    <n v="0"/>
    <n v="253.17"/>
    <n v="79.81"/>
    <d v="2016-05-13T00:00:00"/>
    <d v="1899-12-30T14:12:39"/>
  </r>
  <r>
    <n v="377"/>
    <n v="89"/>
    <n v="37"/>
    <x v="403"/>
    <x v="396"/>
    <s v="Devolved regional moderator"/>
    <x v="400"/>
    <n v="1"/>
    <s v="Cyprus"/>
    <s v="26-01-2016,15:56:55"/>
    <n v="0"/>
    <n v="222.26"/>
    <n v="89"/>
    <d v="2016-01-26T00:00:00"/>
    <d v="1899-12-30T15:56:55"/>
  </r>
  <r>
    <n v="49"/>
    <n v="44.33"/>
    <n v="37"/>
    <x v="404"/>
    <x v="397"/>
    <s v="Visionary maximized process improvement"/>
    <x v="401"/>
    <n v="1"/>
    <s v="Trinidad and Tobago"/>
    <s v="08-01-2016,09:32:26"/>
    <n v="1"/>
    <n v="123.72"/>
    <n v="44.33"/>
    <d v="2016-01-08T00:00:00"/>
    <d v="1899-12-30T09:32:26"/>
  </r>
  <r>
    <n v="322"/>
    <n v="90.97"/>
    <n v="37"/>
    <x v="405"/>
    <x v="398"/>
    <s v="Multi-lateral empowering throughput"/>
    <x v="402"/>
    <n v="0"/>
    <s v="Congo"/>
    <s v="16-02-2016,18:21:36"/>
    <n v="0"/>
    <n v="180.77"/>
    <n v="90.97"/>
    <d v="2016-02-16T00:00:00"/>
    <d v="1899-12-30T18:21:36"/>
  </r>
  <r>
    <n v="221"/>
    <n v="77.88"/>
    <n v="37"/>
    <x v="406"/>
    <x v="399"/>
    <s v="Multi-tiered human-resource structure"/>
    <x v="403"/>
    <n v="0"/>
    <s v="Poland"/>
    <s v="02-07-2016,00:24:22"/>
    <n v="0"/>
    <n v="254.57"/>
    <n v="77.88"/>
    <d v="2016-07-02T00:00:00"/>
    <d v="1899-12-30T00:24:22"/>
  </r>
  <r>
    <n v="634"/>
    <n v="40.19"/>
    <n v="37"/>
    <x v="407"/>
    <x v="400"/>
    <s v="Right-sized system-worthy project"/>
    <x v="404"/>
    <n v="0"/>
    <s v="France"/>
    <s v="18-01-2016,02:51:13"/>
    <n v="1"/>
    <n v="136.99"/>
    <n v="40.19"/>
    <d v="2016-01-18T00:00:00"/>
    <d v="1899-12-30T02:51:13"/>
  </r>
  <r>
    <n v="516"/>
    <n v="42.94"/>
    <n v="37"/>
    <x v="408"/>
    <x v="401"/>
    <s v="Synergistic dynamic orchestration"/>
    <x v="405"/>
    <n v="1"/>
    <s v="Moldova"/>
    <s v="12-04-2016,12:35:39"/>
    <n v="1"/>
    <n v="130.4"/>
    <n v="42.94"/>
    <d v="2016-04-12T00:00:00"/>
    <d v="1899-12-30T12:35:39"/>
  </r>
  <r>
    <n v="922"/>
    <n v="55.71"/>
    <n v="37"/>
    <x v="409"/>
    <x v="402"/>
    <s v="Upgradable 4thgeneration portal"/>
    <x v="309"/>
    <n v="1"/>
    <s v="Korea"/>
    <s v="06-03-2016,23:26:44"/>
    <n v="1"/>
    <n v="112.52"/>
    <n v="55.71"/>
    <d v="2016-03-06T00:00:00"/>
    <d v="1899-12-30T23:26:44"/>
  </r>
  <r>
    <n v="757"/>
    <n v="56.93"/>
    <n v="37"/>
    <x v="410"/>
    <x v="403"/>
    <s v="Reactive demand-driven strategy"/>
    <x v="406"/>
    <n v="0"/>
    <s v="Sierra Leone"/>
    <s v="10-06-2016,00:35:15"/>
    <n v="1"/>
    <n v="111.8"/>
    <n v="56.93"/>
    <d v="2016-06-10T00:00:00"/>
    <d v="1899-12-30T00:35:15"/>
  </r>
  <r>
    <n v="914"/>
    <n v="87.46"/>
    <n v="37"/>
    <x v="411"/>
    <x v="404"/>
    <s v="Synergized grid-enabled framework"/>
    <x v="407"/>
    <n v="1"/>
    <s v="Heard Island and McDonald Islands"/>
    <s v="16-06-2016,03:17:45"/>
    <n v="0"/>
    <n v="211.56"/>
    <n v="87.46"/>
    <d v="2016-06-16T00:00:00"/>
    <d v="1899-12-30T03:17:45"/>
  </r>
  <r>
    <n v="12"/>
    <n v="83.07"/>
    <n v="37"/>
    <x v="412"/>
    <x v="405"/>
    <s v="Team-oriented grid-enabled Local Area Network"/>
    <x v="408"/>
    <n v="1"/>
    <s v="Burundi"/>
    <s v="08-05-2016,08:10:10"/>
    <n v="0"/>
    <n v="230.87"/>
    <n v="83.07"/>
    <d v="2016-05-08T00:00:00"/>
    <d v="1899-12-30T08:10:10"/>
  </r>
  <r>
    <n v="960"/>
    <n v="85.35"/>
    <n v="37"/>
    <x v="413"/>
    <x v="406"/>
    <s v="Exclusive multi-state Internet solution"/>
    <x v="409"/>
    <n v="1"/>
    <s v="Ecuador"/>
    <s v="17-02-2016,11:15:31"/>
    <n v="0"/>
    <n v="161.41999999999999"/>
    <n v="85.35"/>
    <d v="2016-02-17T00:00:00"/>
    <d v="1899-12-30T11:15:31"/>
  </r>
  <r>
    <n v="598"/>
    <n v="74.84"/>
    <n v="37"/>
    <x v="414"/>
    <x v="407"/>
    <s v="User-friendly impactful time-frame"/>
    <x v="410"/>
    <n v="1"/>
    <s v="Mongolia"/>
    <s v="14-01-2016,16:30:38"/>
    <n v="0"/>
    <n v="246.44"/>
    <n v="74.84"/>
    <d v="2016-01-14T00:00:00"/>
    <d v="1899-12-30T16:30:38"/>
  </r>
  <r>
    <n v="687"/>
    <n v="74.27"/>
    <n v="37"/>
    <x v="415"/>
    <x v="248"/>
    <s v="Monitored executive architecture"/>
    <x v="411"/>
    <n v="1"/>
    <s v="Burkina Faso"/>
    <s v="31-01-2016,09:57:34"/>
    <n v="0"/>
    <n v="247.05"/>
    <n v="74.27"/>
    <d v="2016-01-31T00:00:00"/>
    <d v="1899-12-30T09:57:34"/>
  </r>
  <r>
    <n v="570"/>
    <n v="71.28"/>
    <n v="37"/>
    <x v="416"/>
    <x v="408"/>
    <s v="Distributed scalable orchestration"/>
    <x v="412"/>
    <n v="1"/>
    <s v="Guyana"/>
    <s v="10-04-2016,16:08:09"/>
    <n v="0"/>
    <n v="246.72"/>
    <n v="71.28"/>
    <d v="2016-04-10T00:00:00"/>
    <d v="1899-12-30T16:08:09"/>
  </r>
  <r>
    <n v="386"/>
    <n v="80.59"/>
    <n v="37"/>
    <x v="417"/>
    <x v="409"/>
    <s v="Robust responsive collaboration"/>
    <x v="413"/>
    <n v="0"/>
    <s v="Croatia"/>
    <s v="21-07-2016,23:14:35"/>
    <n v="0"/>
    <n v="224.23"/>
    <n v="80.59"/>
    <d v="2016-07-21T00:00:00"/>
    <d v="1899-12-30T23:14:35"/>
  </r>
  <r>
    <n v="288"/>
    <n v="82.87"/>
    <n v="37"/>
    <x v="418"/>
    <x v="410"/>
    <s v="Front-line fresh-thinking open system"/>
    <x v="414"/>
    <n v="0"/>
    <s v="Tonga"/>
    <s v="28-06-2016,20:13:41"/>
    <n v="0"/>
    <n v="213.36"/>
    <n v="82.87"/>
    <d v="2016-06-28T00:00:00"/>
    <d v="1899-12-30T20:13:41"/>
  </r>
  <r>
    <n v="500"/>
    <n v="58.35"/>
    <n v="37"/>
    <x v="419"/>
    <x v="411"/>
    <s v="Universal asymmetric workforce"/>
    <x v="415"/>
    <n v="0"/>
    <s v="Macao"/>
    <s v="12-06-2016,21:21:53"/>
    <n v="1"/>
    <n v="132.63"/>
    <n v="58.35"/>
    <d v="2016-06-12T00:00:00"/>
    <d v="1899-12-30T21:21:53"/>
  </r>
  <r>
    <n v="130"/>
    <n v="67.36"/>
    <n v="37"/>
    <x v="420"/>
    <x v="412"/>
    <s v="Future-proofed grid-enabled implementation"/>
    <x v="416"/>
    <n v="0"/>
    <s v="Jersey"/>
    <s v="06-07-2016,16:00:33"/>
    <n v="0"/>
    <n v="233.56"/>
    <n v="67.36"/>
    <d v="2016-07-06T00:00:00"/>
    <d v="1899-12-30T16:00:33"/>
  </r>
  <r>
    <n v="556"/>
    <n v="72.53"/>
    <n v="37"/>
    <x v="421"/>
    <x v="413"/>
    <s v="Synchronized grid-enabled moratorium"/>
    <x v="417"/>
    <n v="0"/>
    <s v="Papua New Guinea"/>
    <s v="21-07-2016,10:01:50"/>
    <n v="0"/>
    <n v="223.93"/>
    <n v="72.53"/>
    <d v="2016-07-21T00:00:00"/>
    <d v="1899-12-30T10:01:50"/>
  </r>
  <r>
    <n v="272"/>
    <n v="73.040000000000006"/>
    <n v="37"/>
    <x v="422"/>
    <x v="414"/>
    <s v="Organic contextually-based focus group"/>
    <x v="418"/>
    <n v="1"/>
    <s v="Senegal"/>
    <s v="19-06-2016,22:26:16"/>
    <n v="0"/>
    <n v="221.79"/>
    <n v="73.040000000000006"/>
    <d v="2016-06-19T00:00:00"/>
    <d v="1899-12-30T22:26:16"/>
  </r>
  <r>
    <n v="349"/>
    <n v="76.2"/>
    <n v="37"/>
    <x v="423"/>
    <x v="415"/>
    <s v="Multi-layered fresh-thinking process improvement"/>
    <x v="419"/>
    <n v="0"/>
    <s v="Barbados"/>
    <s v="29-02-2016,19:26:35"/>
    <n v="0"/>
    <n v="178.51"/>
    <n v="76.2"/>
    <d v="2016-02-29T00:00:00"/>
    <d v="1899-12-30T19:26:35"/>
  </r>
  <r>
    <n v="427"/>
    <n v="54.43"/>
    <n v="37"/>
    <x v="424"/>
    <x v="416"/>
    <s v="Balanced contextually-based pricing structure"/>
    <x v="420"/>
    <n v="1"/>
    <s v="Luxembourg"/>
    <s v="31-05-2016,09:06:29"/>
    <n v="1"/>
    <n v="154.74"/>
    <n v="54.43"/>
    <d v="2016-05-31T00:00:00"/>
    <d v="1899-12-30T09:06:29"/>
  </r>
  <r>
    <n v="472"/>
    <n v="67.69"/>
    <n v="37"/>
    <x v="425"/>
    <x v="417"/>
    <s v="Monitored content-based implementation"/>
    <x v="421"/>
    <n v="0"/>
    <s v="Finland"/>
    <s v="18-07-2016,18:33:05"/>
    <n v="0"/>
    <n v="216.57"/>
    <n v="67.69"/>
    <d v="2016-07-18T00:00:00"/>
    <d v="1899-12-30T18:33:05"/>
  </r>
  <r>
    <n v="564"/>
    <n v="62.26"/>
    <n v="37"/>
    <x v="426"/>
    <x v="418"/>
    <s v="Vision-oriented uniform knowledgebase"/>
    <x v="422"/>
    <n v="0"/>
    <s v="Malawi"/>
    <s v="26-05-2016,15:40:12"/>
    <n v="0"/>
    <n v="166.19"/>
    <n v="62.26"/>
    <d v="2016-05-26T00:00:00"/>
    <d v="1899-12-30T15:40:12"/>
  </r>
  <r>
    <n v="274"/>
    <n v="68.88"/>
    <n v="37"/>
    <x v="427"/>
    <x v="419"/>
    <s v="Advanced 5thgeneration capability"/>
    <x v="423"/>
    <n v="0"/>
    <s v="Belgium"/>
    <s v="09-02-2016,19:37:52"/>
    <n v="0"/>
    <n v="179.58"/>
    <n v="68.88"/>
    <d v="2016-02-09T00:00:00"/>
    <d v="1899-12-30T19:37:52"/>
  </r>
  <r>
    <n v="953"/>
    <n v="62.79"/>
    <n v="36"/>
    <x v="428"/>
    <x v="420"/>
    <s v="Total coherent archive"/>
    <x v="424"/>
    <n v="1"/>
    <s v="Luxembourg"/>
    <s v="30-05-2016,20:08:51"/>
    <n v="1"/>
    <n v="231.87"/>
    <n v="62.79"/>
    <d v="2016-05-30T00:00:00"/>
    <d v="1899-12-30T20:08:51"/>
  </r>
  <r>
    <n v="97"/>
    <n v="45.72"/>
    <n v="36"/>
    <x v="429"/>
    <x v="421"/>
    <s v="Versatile homogeneous capacity"/>
    <x v="425"/>
    <n v="1"/>
    <s v="Hong Kong"/>
    <s v="19-04-2016,15:14:58"/>
    <n v="1"/>
    <n v="154.02000000000001"/>
    <n v="45.72"/>
    <d v="2016-04-19T00:00:00"/>
    <d v="1899-12-30T15:14:58"/>
  </r>
  <r>
    <n v="582"/>
    <n v="65.72"/>
    <n v="36"/>
    <x v="430"/>
    <x v="422"/>
    <s v="Managed didactic flexibility"/>
    <x v="426"/>
    <n v="0"/>
    <s v="Saint Pierre and Miquelon"/>
    <s v="13-02-2016,13:57:53"/>
    <n v="1"/>
    <n v="120.12"/>
    <n v="65.72"/>
    <d v="2016-02-13T00:00:00"/>
    <d v="1899-12-30T13:57:53"/>
  </r>
  <r>
    <n v="326"/>
    <n v="36.869999999999997"/>
    <n v="36"/>
    <x v="431"/>
    <x v="423"/>
    <s v="Self-enabling incremental collaboration"/>
    <x v="427"/>
    <n v="0"/>
    <s v="Anguilla"/>
    <s v="28-01-2016,11:50:40"/>
    <n v="1"/>
    <n v="195.91"/>
    <n v="36.869999999999997"/>
    <d v="2016-01-28T00:00:00"/>
    <d v="1899-12-30T11:50:40"/>
  </r>
  <r>
    <n v="19"/>
    <n v="54.7"/>
    <n v="36"/>
    <x v="432"/>
    <x v="424"/>
    <s v="Grass-roots solution-oriented conglomeration"/>
    <x v="428"/>
    <n v="1"/>
    <s v="British Indian Ocean Territory (Chagos Archipelago)"/>
    <s v="13-02-2016,07:53:55"/>
    <n v="1"/>
    <n v="118.39"/>
    <n v="54.7"/>
    <d v="2016-02-13T00:00:00"/>
    <d v="1899-12-30T07:53:55"/>
  </r>
  <r>
    <n v="782"/>
    <n v="75.55"/>
    <n v="36"/>
    <x v="433"/>
    <x v="425"/>
    <s v="Decentralized attitude-oriented interface"/>
    <x v="429"/>
    <n v="1"/>
    <s v="Bosnia and Herzegovina"/>
    <s v="12-03-2016,06:05:12"/>
    <n v="1"/>
    <n v="123.71"/>
    <n v="75.55"/>
    <d v="2016-03-12T00:00:00"/>
    <d v="1899-12-30T06:05:12"/>
  </r>
  <r>
    <n v="190"/>
    <n v="39.86"/>
    <n v="36"/>
    <x v="434"/>
    <x v="426"/>
    <s v="Total 5thgeneration standardization"/>
    <x v="430"/>
    <n v="0"/>
    <s v="Algeria"/>
    <s v="26-06-2016,17:16:26"/>
    <n v="1"/>
    <n v="145.85"/>
    <n v="39.86"/>
    <d v="2016-06-26T00:00:00"/>
    <d v="1899-12-30T17:16:26"/>
  </r>
  <r>
    <n v="124"/>
    <n v="37.75"/>
    <n v="36"/>
    <x v="435"/>
    <x v="427"/>
    <s v="Polarized dynamic throughput"/>
    <x v="431"/>
    <n v="0"/>
    <s v="Uzbekistan"/>
    <s v="26-02-2016,19:48:23"/>
    <n v="1"/>
    <n v="225.24"/>
    <n v="37.75"/>
    <d v="2016-02-26T00:00:00"/>
    <d v="1899-12-30T19:48:23"/>
  </r>
  <r>
    <n v="439"/>
    <n v="57.64"/>
    <n v="36"/>
    <x v="436"/>
    <x v="428"/>
    <s v="Robust web-enabled attitude"/>
    <x v="432"/>
    <n v="1"/>
    <s v="Chile"/>
    <s v="18-01-2016,15:18:01"/>
    <n v="1"/>
    <n v="110.25"/>
    <n v="57.64"/>
    <d v="2016-01-18T00:00:00"/>
    <d v="1899-12-30T15:18:01"/>
  </r>
  <r>
    <n v="137"/>
    <n v="38.369999999999997"/>
    <n v="36"/>
    <x v="437"/>
    <x v="429"/>
    <s v="Multi-layered user-facing paradigm"/>
    <x v="433"/>
    <n v="0"/>
    <s v="Antarctica (the territory South of 60 deg S)"/>
    <s v="13-05-2016,06:09:28"/>
    <n v="1"/>
    <n v="140.46"/>
    <n v="38.369999999999997"/>
    <d v="2016-05-13T00:00:00"/>
    <d v="1899-12-30T06:09:28"/>
  </r>
  <r>
    <n v="632"/>
    <n v="84.59"/>
    <n v="36"/>
    <x v="438"/>
    <x v="430"/>
    <s v="Integrated grid-enabled budgetary management"/>
    <x v="434"/>
    <n v="1"/>
    <s v="Belgium"/>
    <s v="26-04-2016,13:13:20"/>
    <n v="0"/>
    <n v="241.8"/>
    <n v="84.59"/>
    <d v="2016-04-26T00:00:00"/>
    <d v="1899-12-30T13:13:20"/>
  </r>
  <r>
    <n v="683"/>
    <n v="43.57"/>
    <n v="36"/>
    <x v="439"/>
    <x v="431"/>
    <s v="Front-line upward-trending groupware"/>
    <x v="435"/>
    <n v="1"/>
    <s v="French Polynesia"/>
    <s v="25-06-2016,17:33:35"/>
    <n v="1"/>
    <n v="125.2"/>
    <n v="43.57"/>
    <d v="2016-06-25T00:00:00"/>
    <d v="1899-12-30T17:33:35"/>
  </r>
  <r>
    <n v="890"/>
    <n v="54.08"/>
    <n v="36"/>
    <x v="440"/>
    <x v="432"/>
    <s v="Innovative cohesive pricing structure"/>
    <x v="436"/>
    <n v="1"/>
    <s v="Mayotte"/>
    <s v="02-06-2016,04:14:37"/>
    <n v="1"/>
    <n v="111.02"/>
    <n v="54.08"/>
    <d v="2016-06-02T00:00:00"/>
    <d v="1899-12-30T04:14:37"/>
  </r>
  <r>
    <n v="132"/>
    <n v="41.67"/>
    <n v="36"/>
    <x v="441"/>
    <x v="433"/>
    <s v="Realigned zero tolerance emulation"/>
    <x v="437"/>
    <n v="0"/>
    <s v="Saint Martin"/>
    <s v="13-06-2016,18:50:00"/>
    <n v="1"/>
    <n v="132.55000000000001"/>
    <n v="41.67"/>
    <d v="2016-06-13T00:00:00"/>
    <d v="1899-12-30T18:50:00"/>
  </r>
  <r>
    <n v="157"/>
    <n v="44.64"/>
    <n v="36"/>
    <x v="442"/>
    <x v="434"/>
    <s v="Up-sized incremental encryption"/>
    <x v="438"/>
    <n v="0"/>
    <s v="Belize"/>
    <s v="14-02-2016,06:51:43"/>
    <n v="1"/>
    <n v="127.01"/>
    <n v="44.64"/>
    <d v="2016-02-14T00:00:00"/>
    <d v="1899-12-30T06:51:43"/>
  </r>
  <r>
    <n v="946"/>
    <n v="89.8"/>
    <n v="36"/>
    <x v="443"/>
    <x v="435"/>
    <s v="User-centric attitude-oriented adapter"/>
    <x v="439"/>
    <n v="0"/>
    <s v="Lesotho"/>
    <s v="02-02-2016,04:57:50"/>
    <n v="0"/>
    <n v="198.24"/>
    <n v="89.8"/>
    <d v="2016-02-02T00:00:00"/>
    <d v="1899-12-30T04:57:50"/>
  </r>
  <r>
    <n v="356"/>
    <n v="87.09"/>
    <n v="36"/>
    <x v="444"/>
    <x v="436"/>
    <s v="Synergized coherent interface"/>
    <x v="440"/>
    <n v="1"/>
    <s v="Reunion"/>
    <s v="21-04-2016,16:10:50"/>
    <n v="0"/>
    <n v="221.98"/>
    <n v="87.09"/>
    <d v="2016-04-21T00:00:00"/>
    <d v="1899-12-30T16:10:50"/>
  </r>
  <r>
    <n v="237"/>
    <n v="76.77"/>
    <n v="36"/>
    <x v="445"/>
    <x v="437"/>
    <s v="Universal even-keeled analyzer"/>
    <x v="441"/>
    <n v="0"/>
    <s v="Turks and Caicos Islands"/>
    <s v="04-05-2016,00:01:33"/>
    <n v="1"/>
    <n v="123.51"/>
    <n v="76.77"/>
    <d v="2016-05-04T00:00:00"/>
    <d v="1899-12-30T00:01:33"/>
  </r>
  <r>
    <n v="848"/>
    <n v="88.82"/>
    <n v="36"/>
    <x v="446"/>
    <x v="438"/>
    <s v="Assimilated discrete strategy"/>
    <x v="442"/>
    <n v="0"/>
    <s v="Slovakia (Slovak Republic)"/>
    <s v="30-01-2016,00:05:37"/>
    <n v="0"/>
    <n v="169.1"/>
    <n v="88.82"/>
    <d v="2016-01-30T00:00:00"/>
    <d v="1899-12-30T00:05:37"/>
  </r>
  <r>
    <n v="425"/>
    <n v="43.59"/>
    <n v="36"/>
    <x v="447"/>
    <x v="439"/>
    <s v="Re-engineered context-sensitive knowledge user"/>
    <x v="443"/>
    <n v="1"/>
    <s v="Congo"/>
    <s v="26-05-2016,13:43:05"/>
    <n v="1"/>
    <n v="132.31"/>
    <n v="43.59"/>
    <d v="2016-05-26T00:00:00"/>
    <d v="1899-12-30T13:43:05"/>
  </r>
  <r>
    <n v="957"/>
    <n v="35.659999999999997"/>
    <n v="36"/>
    <x v="448"/>
    <x v="440"/>
    <s v="Implemented uniform synergy"/>
    <x v="444"/>
    <n v="0"/>
    <s v="Svalbard &amp; Jan Mayen Islands"/>
    <s v="21-02-2016,20:09:12"/>
    <n v="1"/>
    <n v="172.57"/>
    <n v="35.659999999999997"/>
    <d v="2016-02-21T00:00:00"/>
    <d v="1899-12-30T20:09:12"/>
  </r>
  <r>
    <n v="722"/>
    <n v="43.07"/>
    <n v="36"/>
    <x v="449"/>
    <x v="441"/>
    <s v="Monitored zero administration collaboration"/>
    <x v="445"/>
    <n v="1"/>
    <s v="Turkey"/>
    <s v="11-02-2016,20:45:46"/>
    <n v="1"/>
    <n v="137.63"/>
    <n v="43.07"/>
    <d v="2016-02-11T00:00:00"/>
    <d v="1899-12-30T20:45:46"/>
  </r>
  <r>
    <n v="931"/>
    <n v="80.94"/>
    <n v="36"/>
    <x v="450"/>
    <x v="442"/>
    <s v="Self-enabling local strategy"/>
    <x v="446"/>
    <n v="0"/>
    <s v="Bermuda"/>
    <s v="01-01-2016,05:31:22"/>
    <n v="0"/>
    <n v="239.94"/>
    <n v="80.94"/>
    <d v="2016-01-01T00:00:00"/>
    <d v="1899-12-30T05:31:22"/>
  </r>
  <r>
    <n v="24"/>
    <n v="87.29"/>
    <n v="36"/>
    <x v="451"/>
    <x v="443"/>
    <s v="Future-proofed methodical protocol"/>
    <x v="447"/>
    <n v="1"/>
    <s v="Korea"/>
    <s v="23-03-2016,09:43:43"/>
    <n v="0"/>
    <n v="209.93"/>
    <n v="87.29"/>
    <d v="2016-03-23T00:00:00"/>
    <d v="1899-12-30T09:43:43"/>
  </r>
  <r>
    <n v="565"/>
    <n v="64.75"/>
    <n v="36"/>
    <x v="452"/>
    <x v="444"/>
    <s v="Multi-tiered stable leverage"/>
    <x v="448"/>
    <n v="0"/>
    <s v="Venezuela"/>
    <s v="06-04-2016,01:19:08"/>
    <n v="1"/>
    <n v="117.66"/>
    <n v="64.75"/>
    <d v="2016-04-06T00:00:00"/>
    <d v="1899-12-30T01:19:08"/>
  </r>
  <r>
    <n v="578"/>
    <n v="81.209999999999994"/>
    <n v="36"/>
    <x v="453"/>
    <x v="445"/>
    <s v="User-friendly content-based customer loyalty"/>
    <x v="449"/>
    <n v="0"/>
    <s v="Turkmenistan"/>
    <s v="02-01-2016,09:30:11"/>
    <n v="0"/>
    <n v="233.04"/>
    <n v="81.209999999999994"/>
    <d v="2016-01-02T00:00:00"/>
    <d v="1899-12-30T09:30:11"/>
  </r>
  <r>
    <n v="198"/>
    <n v="78.569999999999993"/>
    <n v="36"/>
    <x v="454"/>
    <x v="446"/>
    <s v="Exclusive client-driven model"/>
    <x v="450"/>
    <n v="1"/>
    <s v="Liberia"/>
    <s v="27-03-2016,02:35:29"/>
    <n v="0"/>
    <n v="239.32"/>
    <n v="78.569999999999993"/>
    <d v="2016-03-27T00:00:00"/>
    <d v="1899-12-30T02:35:29"/>
  </r>
  <r>
    <n v="434"/>
    <n v="85.23"/>
    <n v="36"/>
    <x v="455"/>
    <x v="447"/>
    <s v="Visionary client-driven installation"/>
    <x v="451"/>
    <n v="1"/>
    <s v="Senegal"/>
    <s v="27-02-2016,12:34:19"/>
    <n v="0"/>
    <n v="212.92"/>
    <n v="85.23"/>
    <d v="2016-02-27T00:00:00"/>
    <d v="1899-12-30T12:34:19"/>
  </r>
  <r>
    <n v="870"/>
    <n v="82.41"/>
    <n v="36"/>
    <x v="456"/>
    <x v="448"/>
    <s v="Stand-alone logistical service-desk"/>
    <x v="452"/>
    <n v="0"/>
    <s v="Nicaragua"/>
    <s v="12-04-2016,04:22:42"/>
    <n v="0"/>
    <n v="222.08"/>
    <n v="82.41"/>
    <d v="2016-04-12T00:00:00"/>
    <d v="1899-12-30T04:22:42"/>
  </r>
  <r>
    <n v="391"/>
    <n v="78.83"/>
    <n v="36"/>
    <x v="457"/>
    <x v="449"/>
    <s v="Future-proofed responsive matrix"/>
    <x v="453"/>
    <n v="1"/>
    <s v="Qatar"/>
    <s v="08-05-2016,12:08:26"/>
    <n v="0"/>
    <n v="234.64"/>
    <n v="78.83"/>
    <d v="2016-05-08T00:00:00"/>
    <d v="1899-12-30T12:08:26"/>
  </r>
  <r>
    <n v="895"/>
    <n v="85.37"/>
    <n v="36"/>
    <x v="458"/>
    <x v="450"/>
    <s v="Front-line system-worthy flexibility"/>
    <x v="454"/>
    <n v="1"/>
    <s v="Netherlands Antilles"/>
    <s v="27-01-2016,17:08:19"/>
    <n v="0"/>
    <n v="194.56"/>
    <n v="85.37"/>
    <d v="2016-01-27T00:00:00"/>
    <d v="1899-12-30T17:08:19"/>
  </r>
  <r>
    <n v="296"/>
    <n v="82.4"/>
    <n v="36"/>
    <x v="459"/>
    <x v="451"/>
    <s v="Implemented bifurcated workforce"/>
    <x v="455"/>
    <n v="1"/>
    <s v="Macedonia"/>
    <s v="29-06-2016,03:07:51"/>
    <n v="0"/>
    <n v="218.97"/>
    <n v="82.4"/>
    <d v="2016-06-29T00:00:00"/>
    <d v="1899-12-30T03:07:51"/>
  </r>
  <r>
    <n v="599"/>
    <n v="83.53"/>
    <n v="36"/>
    <x v="460"/>
    <x v="452"/>
    <s v="Customizable methodical Graphical User Interface"/>
    <x v="456"/>
    <n v="0"/>
    <s v="Honduras"/>
    <s v="06-07-2016,05:34:52"/>
    <n v="0"/>
    <n v="204.56"/>
    <n v="83.53"/>
    <d v="2016-07-06T00:00:00"/>
    <d v="1899-12-30T05:34:52"/>
  </r>
  <r>
    <n v="643"/>
    <n v="76.069999999999993"/>
    <n v="36"/>
    <x v="461"/>
    <x v="453"/>
    <s v="Implemented bottom-line implementation"/>
    <x v="457"/>
    <n v="0"/>
    <s v="Denmark"/>
    <s v="23-01-2016,01:42:28"/>
    <n v="0"/>
    <n v="235.56"/>
    <n v="76.069999999999993"/>
    <d v="2016-01-23T00:00:00"/>
    <d v="1899-12-30T01:42:28"/>
  </r>
  <r>
    <n v="364"/>
    <n v="73.3"/>
    <n v="36"/>
    <x v="462"/>
    <x v="454"/>
    <s v="Adaptive asynchronous attitude"/>
    <x v="458"/>
    <n v="1"/>
    <s v="Hungary"/>
    <s v="30-01-2016,04:38:41"/>
    <n v="1"/>
    <n v="135.72"/>
    <n v="73.3"/>
    <d v="2016-01-30T00:00:00"/>
    <d v="1899-12-30T04:38:41"/>
  </r>
  <r>
    <n v="936"/>
    <n v="83.98"/>
    <n v="36"/>
    <x v="463"/>
    <x v="455"/>
    <s v="Profit-focused secondary portal"/>
    <x v="459"/>
    <n v="0"/>
    <s v="Zimbabwe"/>
    <s v="24-02-2016,00:44:44"/>
    <n v="0"/>
    <n v="194.62"/>
    <n v="83.98"/>
    <d v="2016-02-24T00:00:00"/>
    <d v="1899-12-30T00:44:44"/>
  </r>
  <r>
    <n v="826"/>
    <n v="83.69"/>
    <n v="36"/>
    <x v="464"/>
    <x v="456"/>
    <s v="Robust context-sensitive neural-net"/>
    <x v="4"/>
    <n v="0"/>
    <s v="Fiji"/>
    <s v="23-03-2016,05:27:35"/>
    <n v="0"/>
    <n v="192.57"/>
    <n v="83.69"/>
    <d v="2016-03-23T00:00:00"/>
    <d v="1899-12-30T05:27:35"/>
  </r>
  <r>
    <n v="596"/>
    <n v="43.97"/>
    <n v="36"/>
    <x v="465"/>
    <x v="457"/>
    <s v="User-friendly grid-enabled analyzer"/>
    <x v="460"/>
    <n v="1"/>
    <s v="Indonesia"/>
    <s v="30-01-2016,09:54:03"/>
    <n v="1"/>
    <n v="156.97"/>
    <n v="43.97"/>
    <d v="2016-01-30T00:00:00"/>
    <d v="1899-12-30T09:54:03"/>
  </r>
  <r>
    <n v="541"/>
    <n v="77.47"/>
    <n v="36"/>
    <x v="466"/>
    <x v="458"/>
    <s v="Assimilated actuating policy"/>
    <x v="461"/>
    <n v="1"/>
    <s v="Jamaica"/>
    <s v="14-03-2016,03:29:12"/>
    <n v="0"/>
    <n v="222.91"/>
    <n v="77.47"/>
    <d v="2016-03-14T00:00:00"/>
    <d v="1899-12-30T03:29:12"/>
  </r>
  <r>
    <n v="471"/>
    <n v="43.84"/>
    <n v="36"/>
    <x v="467"/>
    <x v="459"/>
    <s v="Public-key real-time definition"/>
    <x v="462"/>
    <n v="0"/>
    <s v="Australia"/>
    <s v="28-06-2016,09:19:06"/>
    <n v="1"/>
    <n v="167.42"/>
    <n v="43.84"/>
    <d v="2016-06-28T00:00:00"/>
    <d v="1899-12-30T09:19:06"/>
  </r>
  <r>
    <n v="689"/>
    <n v="74.58"/>
    <n v="36"/>
    <x v="468"/>
    <x v="460"/>
    <s v="Configurable mission-critical algorithm"/>
    <x v="463"/>
    <n v="0"/>
    <s v="Jamaica"/>
    <s v="22-07-2016,11:05:10"/>
    <n v="0"/>
    <n v="230.52"/>
    <n v="74.58"/>
    <d v="2016-07-22T00:00:00"/>
    <d v="1899-12-30T11:05:10"/>
  </r>
  <r>
    <n v="251"/>
    <n v="76.7"/>
    <n v="36"/>
    <x v="469"/>
    <x v="461"/>
    <s v="Open-source coherent monitoring"/>
    <x v="464"/>
    <n v="0"/>
    <s v="Ecuador"/>
    <s v="12-06-2016,05:31:19"/>
    <n v="0"/>
    <n v="222.25"/>
    <n v="76.7"/>
    <d v="2016-06-12T00:00:00"/>
    <d v="1899-12-30T05:31:19"/>
  </r>
  <r>
    <n v="551"/>
    <n v="75.8"/>
    <n v="36"/>
    <x v="470"/>
    <x v="462"/>
    <s v="Multi-layered fresh-thinking neural-net"/>
    <x v="465"/>
    <n v="0"/>
    <s v="Belize"/>
    <s v="21-01-2016,04:30:43"/>
    <n v="0"/>
    <n v="224.9"/>
    <n v="75.8"/>
    <d v="2016-01-21T00:00:00"/>
    <d v="1899-12-30T04:30:43"/>
  </r>
  <r>
    <n v="755"/>
    <n v="76.87"/>
    <n v="36"/>
    <x v="471"/>
    <x v="463"/>
    <s v="Down-sized bandwidth-monitored core"/>
    <x v="466"/>
    <n v="0"/>
    <s v="South Georgia and the South Sandwich Islands"/>
    <s v="08-07-2016,22:30:10"/>
    <n v="0"/>
    <n v="212.59"/>
    <n v="76.87"/>
    <d v="2016-07-08T00:00:00"/>
    <d v="1899-12-30T22:30:10"/>
  </r>
  <r>
    <n v="369"/>
    <n v="74.62"/>
    <n v="36"/>
    <x v="472"/>
    <x v="464"/>
    <s v="Self-enabling even-keeled methodology"/>
    <x v="467"/>
    <n v="0"/>
    <s v="Rwanda"/>
    <s v="04-04-2016,08:19:54"/>
    <n v="0"/>
    <n v="217.79"/>
    <n v="74.62"/>
    <d v="2016-04-04T00:00:00"/>
    <d v="1899-12-30T08:19:54"/>
  </r>
  <r>
    <n v="160"/>
    <n v="75.55"/>
    <n v="36"/>
    <x v="473"/>
    <x v="465"/>
    <s v="Managed grid-enabled standardization"/>
    <x v="468"/>
    <n v="0"/>
    <s v="Liechtenstein"/>
    <s v="09-05-2016,02:58:58"/>
    <n v="1"/>
    <n v="159.24"/>
    <n v="75.55"/>
    <d v="2016-05-09T00:00:00"/>
    <d v="1899-12-30T02:58:58"/>
  </r>
  <r>
    <n v="87"/>
    <n v="77.510000000000005"/>
    <n v="36"/>
    <x v="474"/>
    <x v="466"/>
    <s v="Total 5thgeneration encoding"/>
    <x v="469"/>
    <n v="0"/>
    <s v="Central African Republic"/>
    <s v="01-07-2016,04:41:57"/>
    <n v="0"/>
    <n v="200.55"/>
    <n v="77.510000000000005"/>
    <d v="2016-07-01T00:00:00"/>
    <d v="1899-12-30T04:41:57"/>
  </r>
  <r>
    <n v="57"/>
    <n v="65.19"/>
    <n v="36"/>
    <x v="475"/>
    <x v="467"/>
    <s v="Cross-group regional website"/>
    <x v="470"/>
    <n v="0"/>
    <s v="Israel"/>
    <s v="17-02-2016,11:42:00"/>
    <n v="1"/>
    <n v="150.61000000000001"/>
    <n v="65.19"/>
    <d v="2016-02-17T00:00:00"/>
    <d v="1899-12-30T11:42:00"/>
  </r>
  <r>
    <n v="295"/>
    <n v="71.55"/>
    <n v="36"/>
    <x v="476"/>
    <x v="468"/>
    <s v="Inverse next generation moratorium"/>
    <x v="471"/>
    <n v="1"/>
    <s v="Suriname"/>
    <s v="20-07-2016,23:08:28"/>
    <n v="0"/>
    <n v="163.99"/>
    <n v="71.55"/>
    <d v="2016-07-20T00:00:00"/>
    <d v="1899-12-30T23:08:28"/>
  </r>
  <r>
    <n v="133"/>
    <n v="51.24"/>
    <n v="36"/>
    <x v="477"/>
    <x v="469"/>
    <s v="Versatile transitional monitoring"/>
    <x v="472"/>
    <n v="0"/>
    <s v="Cuba"/>
    <s v="03-01-2016,16:01:40"/>
    <n v="1"/>
    <n v="176.73"/>
    <n v="51.24"/>
    <d v="2016-01-03T00:00:00"/>
    <d v="1899-12-30T16:01:40"/>
  </r>
  <r>
    <n v="809"/>
    <n v="43.16"/>
    <n v="35"/>
    <x v="478"/>
    <x v="470"/>
    <s v="Implemented didactic support"/>
    <x v="473"/>
    <n v="1"/>
    <s v="Marshall Islands"/>
    <s v="06-07-2016,03:40:17"/>
    <n v="1"/>
    <n v="156.11000000000001"/>
    <n v="43.16"/>
    <d v="2016-07-06T00:00:00"/>
    <d v="1899-12-30T03:40:17"/>
  </r>
  <r>
    <n v="467"/>
    <n v="82.38"/>
    <n v="35"/>
    <x v="479"/>
    <x v="471"/>
    <s v="Polarized analyzing intranet"/>
    <x v="474"/>
    <n v="0"/>
    <s v="Spain"/>
    <s v="18-07-2016,01:36:37"/>
    <n v="1"/>
    <n v="159.6"/>
    <n v="82.38"/>
    <d v="2016-07-18T00:00:00"/>
    <d v="1899-12-30T01:36:37"/>
  </r>
  <r>
    <n v="192"/>
    <n v="60.23"/>
    <n v="35"/>
    <x v="480"/>
    <x v="472"/>
    <s v="Balanced asynchronous hierarchy"/>
    <x v="475"/>
    <n v="0"/>
    <s v="Kenya"/>
    <s v="08-03-2016,18:00:43"/>
    <n v="1"/>
    <n v="106.86"/>
    <n v="60.23"/>
    <d v="2016-03-08T00:00:00"/>
    <d v="1899-12-30T18:00:43"/>
  </r>
  <r>
    <n v="852"/>
    <n v="35.11"/>
    <n v="35"/>
    <x v="481"/>
    <x v="473"/>
    <s v="Extended analyzing emulation"/>
    <x v="476"/>
    <n v="1"/>
    <s v="Anguilla"/>
    <s v="11-03-2016,13:07:30"/>
    <n v="1"/>
    <n v="158.03"/>
    <n v="35.11"/>
    <d v="2016-03-11T00:00:00"/>
    <d v="1899-12-30T13:07:30"/>
  </r>
  <r>
    <n v="457"/>
    <n v="43.01"/>
    <n v="35"/>
    <x v="482"/>
    <x v="474"/>
    <s v="Organized 24/7 middleware"/>
    <x v="477"/>
    <n v="0"/>
    <s v="United States of America"/>
    <s v="11-06-2016,09:37:52"/>
    <n v="1"/>
    <n v="127.37"/>
    <n v="43.01"/>
    <d v="2016-06-11T00:00:00"/>
    <d v="1899-12-30T09:37:52"/>
  </r>
  <r>
    <n v="829"/>
    <n v="66.69"/>
    <n v="35"/>
    <x v="483"/>
    <x v="475"/>
    <s v="Integrated encompassing support"/>
    <x v="478"/>
    <n v="0"/>
    <s v="Jersey"/>
    <s v="11-05-2016,19:13:42"/>
    <n v="1"/>
    <n v="108.27"/>
    <n v="66.69"/>
    <d v="2016-05-11T00:00:00"/>
    <d v="1899-12-30T19:13:42"/>
  </r>
  <r>
    <n v="283"/>
    <n v="40.67"/>
    <n v="35"/>
    <x v="484"/>
    <x v="476"/>
    <s v="Stand-alone encompassing throughput"/>
    <x v="239"/>
    <n v="0"/>
    <s v="Lebanon"/>
    <s v="05-05-2016,09:28:36"/>
    <n v="1"/>
    <n v="133.18"/>
    <n v="40.67"/>
    <d v="2016-05-05T00:00:00"/>
    <d v="1899-12-30T09:28:36"/>
  </r>
  <r>
    <n v="624"/>
    <n v="87.97"/>
    <n v="35"/>
    <x v="485"/>
    <x v="477"/>
    <s v="Secured secondary superstructure"/>
    <x v="479"/>
    <n v="1"/>
    <s v="France"/>
    <s v="24-03-2016,05:38:01"/>
    <n v="0"/>
    <n v="149.25"/>
    <n v="87.97"/>
    <d v="2016-03-24T00:00:00"/>
    <d v="1899-12-30T05:38:01"/>
  </r>
  <r>
    <n v="432"/>
    <n v="88.89"/>
    <n v="35"/>
    <x v="486"/>
    <x v="478"/>
    <s v="Balanced 4thgeneration success"/>
    <x v="480"/>
    <n v="1"/>
    <s v="Cook Islands"/>
    <s v="17-07-2016,18:55:38"/>
    <n v="0"/>
    <n v="218.8"/>
    <n v="88.89"/>
    <d v="2016-07-17T00:00:00"/>
    <d v="1899-12-30T18:55:38"/>
  </r>
  <r>
    <n v="31"/>
    <n v="67.64"/>
    <n v="35"/>
    <x v="487"/>
    <x v="479"/>
    <s v="Programmable asymmetric data-warehouse"/>
    <x v="481"/>
    <n v="1"/>
    <s v="Peru"/>
    <s v="02-07-2016,20:23:15"/>
    <n v="0"/>
    <n v="267.01"/>
    <n v="67.64"/>
    <d v="2016-07-02T00:00:00"/>
    <d v="1899-12-30T20:23:15"/>
  </r>
  <r>
    <n v="717"/>
    <n v="39.96"/>
    <n v="35"/>
    <x v="488"/>
    <x v="480"/>
    <s v="Phased leadingedge budgetary management"/>
    <x v="482"/>
    <n v="1"/>
    <s v="Pitcairn Islands"/>
    <s v="28-02-2016,23:21:22"/>
    <n v="1"/>
    <n v="138.52000000000001"/>
    <n v="39.96"/>
    <d v="2016-02-28T00:00:00"/>
    <d v="1899-12-30T23:21:22"/>
  </r>
  <r>
    <n v="539"/>
    <n v="84.53"/>
    <n v="35"/>
    <x v="489"/>
    <x v="481"/>
    <s v="User-centric composite contingency"/>
    <x v="483"/>
    <n v="0"/>
    <s v="Myanmar"/>
    <s v="26-03-2016,00:32:02"/>
    <n v="0"/>
    <n v="236.29"/>
    <n v="84.53"/>
    <d v="2016-03-26T00:00:00"/>
    <d v="1899-12-30T00:32:02"/>
  </r>
  <r>
    <n v="262"/>
    <n v="60.25"/>
    <n v="35"/>
    <x v="490"/>
    <x v="482"/>
    <s v="De-engineered fault-tolerant database"/>
    <x v="484"/>
    <n v="0"/>
    <s v="Papua New Guinea"/>
    <s v="29-06-2016,13:35:05"/>
    <n v="1"/>
    <n v="109.77"/>
    <n v="60.25"/>
    <d v="2016-06-29T00:00:00"/>
    <d v="1899-12-30T13:35:05"/>
  </r>
  <r>
    <n v="554"/>
    <n v="44.73"/>
    <n v="35"/>
    <x v="491"/>
    <x v="483"/>
    <s v="Object-based neutral policy"/>
    <x v="485"/>
    <n v="1"/>
    <s v="Guam"/>
    <s v="27-01-2016,18:25:42"/>
    <n v="1"/>
    <n v="127.56"/>
    <n v="44.73"/>
    <d v="2016-01-27T00:00:00"/>
    <d v="1899-12-30T18:25:42"/>
  </r>
  <r>
    <n v="77"/>
    <n v="49.81"/>
    <n v="35"/>
    <x v="492"/>
    <x v="484"/>
    <s v="Seamless real-time array"/>
    <x v="486"/>
    <n v="1"/>
    <s v="Faroe Islands"/>
    <s v="05-01-2016,04:18:46"/>
    <n v="1"/>
    <n v="120.06"/>
    <n v="49.81"/>
    <d v="2016-01-05T00:00:00"/>
    <d v="1899-12-30T04:18:46"/>
  </r>
  <r>
    <n v="713"/>
    <n v="87.35"/>
    <n v="35"/>
    <x v="493"/>
    <x v="485"/>
    <s v="Cloned dedicated analyzer"/>
    <x v="487"/>
    <n v="1"/>
    <s v="Gibraltar"/>
    <s v="26-01-2016,02:47:17"/>
    <n v="0"/>
    <n v="158.29"/>
    <n v="87.35"/>
    <d v="2016-01-26T00:00:00"/>
    <d v="1899-12-30T02:47:17"/>
  </r>
  <r>
    <n v="277"/>
    <n v="87.3"/>
    <n v="35"/>
    <x v="494"/>
    <x v="486"/>
    <s v="Triple-buffered regional toolset"/>
    <x v="488"/>
    <n v="0"/>
    <s v="Estonia"/>
    <s v="09-01-2016,07:28:16"/>
    <n v="0"/>
    <n v="216.87"/>
    <n v="87.3"/>
    <d v="2016-01-09T00:00:00"/>
    <d v="1899-12-30T07:28:16"/>
  </r>
  <r>
    <n v="22"/>
    <n v="84.59"/>
    <n v="35"/>
    <x v="495"/>
    <x v="487"/>
    <s v="Streamlined non-volatile analyzer"/>
    <x v="489"/>
    <n v="1"/>
    <s v="Cameroon"/>
    <s v="18-03-2016,13:22:35"/>
    <n v="0"/>
    <n v="226.54"/>
    <n v="84.59"/>
    <d v="2016-03-18T00:00:00"/>
    <d v="1899-12-30T13:22:35"/>
  </r>
  <r>
    <n v="423"/>
    <n v="53.38"/>
    <n v="35"/>
    <x v="496"/>
    <x v="484"/>
    <s v="Total local synergy"/>
    <x v="490"/>
    <n v="1"/>
    <s v="French Guiana"/>
    <s v="30-03-2016,01:05:34"/>
    <n v="1"/>
    <n v="120.06"/>
    <n v="53.38"/>
    <d v="2016-03-30T00:00:00"/>
    <d v="1899-12-30T01:05:34"/>
  </r>
  <r>
    <n v="308"/>
    <n v="82.7"/>
    <n v="35"/>
    <x v="497"/>
    <x v="488"/>
    <s v="Visionary multi-tasking alliance"/>
    <x v="491"/>
    <n v="0"/>
    <s v="Somalia"/>
    <s v="09-01-2016,15:49:28"/>
    <n v="0"/>
    <n v="231.07"/>
    <n v="82.7"/>
    <d v="2016-01-09T00:00:00"/>
    <d v="1899-12-30T15:49:28"/>
  </r>
  <r>
    <n v="1"/>
    <n v="68.95"/>
    <n v="35"/>
    <x v="498"/>
    <x v="489"/>
    <s v="Cloned 5thgeneration orchestration"/>
    <x v="492"/>
    <n v="0"/>
    <s v="Tunisia"/>
    <s v="27-03-2016,00:53:11"/>
    <n v="0"/>
    <n v="256.08999999999997"/>
    <n v="68.95"/>
    <d v="2016-03-27T00:00:00"/>
    <d v="1899-12-30T00:53:11"/>
  </r>
  <r>
    <n v="758"/>
    <n v="48.86"/>
    <n v="35"/>
    <x v="499"/>
    <x v="490"/>
    <s v="Universal empowering adapter"/>
    <x v="493"/>
    <n v="1"/>
    <s v="Saint Martin"/>
    <s v="04-01-2016,00:44:57"/>
    <n v="1"/>
    <n v="128.37"/>
    <n v="48.86"/>
    <d v="2016-01-04T00:00:00"/>
    <d v="1899-12-30T00:44:57"/>
  </r>
  <r>
    <n v="486"/>
    <n v="66.88"/>
    <n v="35"/>
    <x v="500"/>
    <x v="491"/>
    <s v="Polarized bifurcated array"/>
    <x v="494"/>
    <n v="1"/>
    <s v="Indonesia"/>
    <s v="23-03-2016,19:58:15"/>
    <n v="1"/>
    <n v="119.47"/>
    <n v="66.88"/>
    <d v="2016-03-23T00:00:00"/>
    <d v="1899-12-30T19:58:15"/>
  </r>
  <r>
    <n v="605"/>
    <n v="50.18"/>
    <n v="35"/>
    <x v="501"/>
    <x v="492"/>
    <s v="Customizable hybrid system engine"/>
    <x v="495"/>
    <n v="1"/>
    <s v="Grenada"/>
    <s v="20-06-2016,04:24:41"/>
    <n v="1"/>
    <n v="127.82"/>
    <n v="50.18"/>
    <d v="2016-06-20T00:00:00"/>
    <d v="1899-12-30T04:24:41"/>
  </r>
  <r>
    <n v="337"/>
    <n v="87.26"/>
    <n v="35"/>
    <x v="502"/>
    <x v="493"/>
    <s v="Multi-layered tangible portal"/>
    <x v="496"/>
    <n v="0"/>
    <s v="Bosnia and Herzegovina"/>
    <s v="12-05-2016,04:35:59"/>
    <n v="0"/>
    <n v="184.03"/>
    <n v="87.26"/>
    <d v="2016-05-12T00:00:00"/>
    <d v="1899-12-30T04:35:59"/>
  </r>
  <r>
    <n v="573"/>
    <n v="72.8"/>
    <n v="35"/>
    <x v="503"/>
    <x v="494"/>
    <s v="Public-key solution-oriented focus group"/>
    <x v="497"/>
    <n v="0"/>
    <s v="Puerto Rico"/>
    <s v="03-01-2016,23:21:26"/>
    <n v="0"/>
    <n v="249.54"/>
    <n v="72.8"/>
    <d v="2016-01-03T00:00:00"/>
    <d v="1899-12-30T23:21:26"/>
  </r>
  <r>
    <n v="442"/>
    <n v="79.400000000000006"/>
    <n v="35"/>
    <x v="504"/>
    <x v="495"/>
    <s v="User-centric intangible contingency"/>
    <x v="498"/>
    <n v="0"/>
    <s v="Malaysia"/>
    <s v="01-04-2016,09:21:14"/>
    <n v="0"/>
    <n v="236.87"/>
    <n v="79.400000000000006"/>
    <d v="2016-04-01T00:00:00"/>
    <d v="1899-12-30T09:21:14"/>
  </r>
  <r>
    <n v="496"/>
    <n v="81.59"/>
    <n v="35"/>
    <x v="505"/>
    <x v="496"/>
    <s v="Managed disintermediate capability"/>
    <x v="499"/>
    <n v="0"/>
    <s v="Holy See (Vatican City State)"/>
    <s v="04-07-2016,11:03:49"/>
    <n v="0"/>
    <n v="223.16"/>
    <n v="81.59"/>
    <d v="2016-07-04T00:00:00"/>
    <d v="1899-12-30T11:03:49"/>
  </r>
  <r>
    <n v="732"/>
    <n v="61.87"/>
    <n v="35"/>
    <x v="506"/>
    <x v="497"/>
    <s v="Multi-channeled attitude-oriented toolset"/>
    <x v="500"/>
    <n v="1"/>
    <s v="French Southern Territories"/>
    <s v="10-07-2016,19:15:52"/>
    <n v="0"/>
    <n v="250.2"/>
    <n v="61.87"/>
    <d v="2016-07-10T00:00:00"/>
    <d v="1899-12-30T19:15:52"/>
  </r>
  <r>
    <n v="297"/>
    <n v="73.95"/>
    <n v="35"/>
    <x v="507"/>
    <x v="498"/>
    <s v="Persevering even-keeled help-desk"/>
    <x v="501"/>
    <n v="0"/>
    <s v="Wallis and Futuna"/>
    <s v="10-04-2016,14:48:35"/>
    <n v="0"/>
    <n v="238.58"/>
    <n v="73.95"/>
    <d v="2016-04-10T00:00:00"/>
    <d v="1899-12-30T14:48:35"/>
  </r>
  <r>
    <n v="780"/>
    <n v="80.55"/>
    <n v="35"/>
    <x v="508"/>
    <x v="499"/>
    <s v="Extended grid-enabled hierarchy"/>
    <x v="502"/>
    <n v="0"/>
    <s v="British Virgin Islands"/>
    <s v="28-03-2016,23:01:24"/>
    <n v="0"/>
    <n v="219.91"/>
    <n v="80.55"/>
    <d v="2016-03-28T00:00:00"/>
    <d v="1899-12-30T23:01:24"/>
  </r>
  <r>
    <n v="284"/>
    <n v="71.760000000000005"/>
    <n v="35"/>
    <x v="509"/>
    <x v="500"/>
    <s v="Customizable zero-defect matrix"/>
    <x v="503"/>
    <n v="0"/>
    <s v="Saint Pierre and Miquelon"/>
    <s v="26-05-2016,13:18:30"/>
    <n v="0"/>
    <n v="237.39"/>
    <n v="71.760000000000005"/>
    <d v="2016-05-26T00:00:00"/>
    <d v="1899-12-30T13:18:30"/>
  </r>
  <r>
    <n v="324"/>
    <n v="66.180000000000007"/>
    <n v="35"/>
    <x v="510"/>
    <x v="501"/>
    <s v="Proactive asymmetric definition"/>
    <x v="504"/>
    <n v="0"/>
    <s v="Pitcairn Islands"/>
    <s v="25-03-2016,08:40:15"/>
    <n v="0"/>
    <n v="243.61"/>
    <n v="66.180000000000007"/>
    <d v="2016-03-25T00:00:00"/>
    <d v="1899-12-30T08:40:15"/>
  </r>
  <r>
    <n v="550"/>
    <n v="73.89"/>
    <n v="35"/>
    <x v="511"/>
    <x v="502"/>
    <s v="Multi-channeled asymmetric installation"/>
    <x v="505"/>
    <n v="1"/>
    <s v="Somalia"/>
    <s v="26-06-2016,17:25:55"/>
    <n v="0"/>
    <n v="229.99"/>
    <n v="73.89"/>
    <d v="2016-06-26T00:00:00"/>
    <d v="1899-12-30T17:25:55"/>
  </r>
  <r>
    <n v="176"/>
    <n v="71.739999999999995"/>
    <n v="35"/>
    <x v="512"/>
    <x v="503"/>
    <s v="Multi-channeled reciprocal artificial intelligence"/>
    <x v="506"/>
    <n v="0"/>
    <s v="Kazakhstan"/>
    <s v="19-07-2016,18:06:22"/>
    <n v="0"/>
    <n v="227.56"/>
    <n v="71.739999999999995"/>
    <d v="2016-07-19T00:00:00"/>
    <d v="1899-12-30T18:06:22"/>
  </r>
  <r>
    <n v="152"/>
    <n v="78.540000000000006"/>
    <n v="35"/>
    <x v="513"/>
    <x v="504"/>
    <s v="Multi-channeled asynchronous open system"/>
    <x v="507"/>
    <n v="0"/>
    <s v="Togo"/>
    <s v="28-05-2016,20:41:50"/>
    <n v="0"/>
    <n v="172.1"/>
    <n v="78.540000000000006"/>
    <d v="2016-05-28T00:00:00"/>
    <d v="1899-12-30T20:41:50"/>
  </r>
  <r>
    <n v="263"/>
    <n v="59.21"/>
    <n v="35"/>
    <x v="514"/>
    <x v="505"/>
    <s v="Managed disintermediate matrices"/>
    <x v="508"/>
    <n v="1"/>
    <s v="Liechtenstein"/>
    <s v="02-02-2016,08:55:26"/>
    <n v="1"/>
    <n v="144.62"/>
    <n v="59.21"/>
    <d v="2016-02-02T00:00:00"/>
    <d v="1899-12-30T08:55:26"/>
  </r>
  <r>
    <n v="5"/>
    <n v="68.37"/>
    <n v="35"/>
    <x v="515"/>
    <x v="506"/>
    <s v="Robust logistical utilization"/>
    <x v="509"/>
    <n v="0"/>
    <s v="Iceland"/>
    <s v="03-06-2016,03:36:18"/>
    <n v="0"/>
    <n v="225.58"/>
    <n v="68.37"/>
    <d v="2016-06-03T00:00:00"/>
    <d v="1899-12-30T03:36:18"/>
  </r>
  <r>
    <n v="161"/>
    <n v="76.319999999999993"/>
    <n v="35"/>
    <x v="516"/>
    <x v="507"/>
    <s v="Networked foreground definition"/>
    <x v="510"/>
    <n v="1"/>
    <s v="Korea"/>
    <s v="23-06-2016,00:16:02"/>
    <n v="0"/>
    <n v="195.31"/>
    <n v="76.319999999999993"/>
    <d v="2016-06-23T00:00:00"/>
    <d v="1899-12-30T00:16:02"/>
  </r>
  <r>
    <n v="70"/>
    <n v="78.53"/>
    <n v="34"/>
    <x v="517"/>
    <x v="508"/>
    <s v="Synergized multimedia emulation"/>
    <x v="511"/>
    <n v="0"/>
    <s v="Norfolk Island"/>
    <s v="22-04-2016,20:10:22"/>
    <n v="1"/>
    <n v="131.72"/>
    <n v="78.53"/>
    <d v="2016-04-22T00:00:00"/>
    <d v="1899-12-30T20:10:22"/>
  </r>
  <r>
    <n v="29"/>
    <n v="70.2"/>
    <n v="34"/>
    <x v="518"/>
    <x v="509"/>
    <s v="Open-architected impactful productivity"/>
    <x v="512"/>
    <n v="0"/>
    <s v="British Virgin Islands"/>
    <s v="14-04-2016,05:08:35"/>
    <n v="1"/>
    <n v="119.2"/>
    <n v="70.2"/>
    <d v="2016-04-14T00:00:00"/>
    <d v="1899-12-30T05:08:35"/>
  </r>
  <r>
    <n v="932"/>
    <n v="61.76"/>
    <n v="34"/>
    <x v="519"/>
    <x v="510"/>
    <s v="Open-source local approach"/>
    <x v="513"/>
    <n v="0"/>
    <s v="Jamaica"/>
    <s v="27-05-2016,08:53:51"/>
    <n v="1"/>
    <n v="114.69"/>
    <n v="61.76"/>
    <d v="2016-05-27T00:00:00"/>
    <d v="1899-12-30T08:53:51"/>
  </r>
  <r>
    <n v="855"/>
    <n v="75.03"/>
    <n v="34"/>
    <x v="520"/>
    <x v="511"/>
    <s v="Networked local secured line"/>
    <x v="514"/>
    <n v="0"/>
    <s v="Uruguay"/>
    <s v="29-05-2016,18:12:00"/>
    <n v="1"/>
    <n v="255.57"/>
    <n v="75.03"/>
    <d v="2016-05-29T00:00:00"/>
    <d v="1899-12-30T18:12:00"/>
  </r>
  <r>
    <n v="916"/>
    <n v="34.04"/>
    <n v="34"/>
    <x v="521"/>
    <x v="512"/>
    <s v="Reverse-engineered context-sensitive emulation"/>
    <x v="515"/>
    <n v="1"/>
    <s v="El Salvador"/>
    <s v="16-02-2016,07:37:28"/>
    <n v="1"/>
    <n v="174.88"/>
    <n v="34.04"/>
    <d v="2016-02-16T00:00:00"/>
    <d v="1899-12-30T07:37:28"/>
  </r>
  <r>
    <n v="89"/>
    <n v="57.7"/>
    <n v="34"/>
    <x v="522"/>
    <x v="513"/>
    <s v="Phased dynamic customer loyalty"/>
    <x v="516"/>
    <n v="0"/>
    <s v="Australia"/>
    <s v="14-03-2016,23:13:11"/>
    <n v="1"/>
    <n v="109.07"/>
    <n v="57.7"/>
    <d v="2016-03-14T00:00:00"/>
    <d v="1899-12-30T23:13:11"/>
  </r>
  <r>
    <n v="530"/>
    <n v="89.37"/>
    <n v="34"/>
    <x v="523"/>
    <x v="514"/>
    <s v="Compatible dedicated productivity"/>
    <x v="517"/>
    <n v="1"/>
    <s v="Australia"/>
    <s v="16-04-2016,12:26:31"/>
    <n v="0"/>
    <n v="162.03"/>
    <n v="89.37"/>
    <d v="2016-04-16T00:00:00"/>
    <d v="1899-12-30T12:26:31"/>
  </r>
  <r>
    <n v="685"/>
    <n v="42.06"/>
    <n v="34"/>
    <x v="524"/>
    <x v="515"/>
    <s v="Multi-layered secondary software"/>
    <x v="518"/>
    <n v="0"/>
    <s v="Puerto Rico"/>
    <s v="29-06-2016,02:48:44"/>
    <n v="1"/>
    <n v="131.55000000000001"/>
    <n v="42.06"/>
    <d v="2016-06-29T00:00:00"/>
    <d v="1899-12-30T02:48:44"/>
  </r>
  <r>
    <n v="802"/>
    <n v="53.33"/>
    <n v="34"/>
    <x v="525"/>
    <x v="516"/>
    <s v="Configurable impactful productivity"/>
    <x v="519"/>
    <n v="1"/>
    <s v="Andorra"/>
    <s v="14-03-2016,04:34:35"/>
    <n v="1"/>
    <n v="111.63"/>
    <n v="53.33"/>
    <d v="2016-03-14T00:00:00"/>
    <d v="1899-12-30T04:34:35"/>
  </r>
  <r>
    <n v="218"/>
    <n v="53.3"/>
    <n v="34"/>
    <x v="526"/>
    <x v="517"/>
    <s v="Self-enabling optimal initiative"/>
    <x v="520"/>
    <n v="0"/>
    <s v="Mauritania"/>
    <s v="06-05-2016,21:07:31"/>
    <n v="1"/>
    <n v="111.94"/>
    <n v="53.3"/>
    <d v="2016-05-06T00:00:00"/>
    <d v="1899-12-30T21:07:31"/>
  </r>
  <r>
    <n v="934"/>
    <n v="36.729999999999997"/>
    <n v="34"/>
    <x v="527"/>
    <x v="518"/>
    <s v="Multi-lateral attitude-oriented adapter"/>
    <x v="521"/>
    <n v="1"/>
    <s v="Albania"/>
    <s v="27-06-2016,01:56:36"/>
    <n v="1"/>
    <n v="149.79"/>
    <n v="36.729999999999997"/>
    <d v="2016-06-27T00:00:00"/>
    <d v="1899-12-30T01:56:36"/>
  </r>
  <r>
    <n v="518"/>
    <n v="82.79"/>
    <n v="34"/>
    <x v="528"/>
    <x v="519"/>
    <s v="Team-oriented zero-defect initiative"/>
    <x v="522"/>
    <n v="0"/>
    <s v="American Samoa"/>
    <s v="01-02-2016,00:52:29"/>
    <n v="1"/>
    <n v="132.08000000000001"/>
    <n v="82.79"/>
    <d v="2016-02-01T00:00:00"/>
    <d v="1899-12-30T00:52:29"/>
  </r>
  <r>
    <n v="815"/>
    <n v="85.78"/>
    <n v="34"/>
    <x v="529"/>
    <x v="520"/>
    <s v="Persistent fault-tolerant service-desk"/>
    <x v="523"/>
    <n v="0"/>
    <s v="Swaziland"/>
    <s v="20-07-2016,21:53:42"/>
    <n v="0"/>
    <n v="232.78"/>
    <n v="85.78"/>
    <d v="2016-07-20T00:00:00"/>
    <d v="1899-12-30T21:53:42"/>
  </r>
  <r>
    <n v="679"/>
    <n v="87.85"/>
    <n v="34"/>
    <x v="530"/>
    <x v="521"/>
    <s v="Digitized interactive initiative"/>
    <x v="524"/>
    <n v="0"/>
    <s v="Turkmenistan"/>
    <s v="19-03-2016,08:00:58"/>
    <n v="0"/>
    <n v="153.01"/>
    <n v="87.85"/>
    <d v="2016-03-19T00:00:00"/>
    <d v="1899-12-30T08:00:58"/>
  </r>
  <r>
    <n v="729"/>
    <n v="89.66"/>
    <n v="34"/>
    <x v="531"/>
    <x v="522"/>
    <s v="Advanced didactic conglomeration"/>
    <x v="525"/>
    <n v="1"/>
    <s v="Armenia"/>
    <s v="03-02-2016,15:15:42"/>
    <n v="0"/>
    <n v="171.23"/>
    <n v="89.66"/>
    <d v="2016-02-03T00:00:00"/>
    <d v="1899-12-30T15:15:42"/>
  </r>
  <r>
    <n v="921"/>
    <n v="81.05"/>
    <n v="34"/>
    <x v="532"/>
    <x v="523"/>
    <s v="Configurable asynchronous application"/>
    <x v="526"/>
    <n v="0"/>
    <s v="Malaysia"/>
    <s v="18-05-2016,00:07:43"/>
    <n v="0"/>
    <n v="245.5"/>
    <n v="81.05"/>
    <d v="2016-05-18T00:00:00"/>
    <d v="1899-12-30T00:07:43"/>
  </r>
  <r>
    <n v="832"/>
    <n v="42.83"/>
    <n v="34"/>
    <x v="533"/>
    <x v="105"/>
    <s v="Vision-oriented methodical support"/>
    <x v="527"/>
    <n v="1"/>
    <s v="Latvia"/>
    <s v="23-04-2016,09:42:08"/>
    <n v="1"/>
    <n v="132.38"/>
    <n v="42.83"/>
    <d v="2016-04-23T00:00:00"/>
    <d v="1899-12-30T09:42:08"/>
  </r>
  <r>
    <n v="402"/>
    <n v="84.95"/>
    <n v="34"/>
    <x v="534"/>
    <x v="524"/>
    <s v="Mandatory dedicated data-warehouse"/>
    <x v="528"/>
    <n v="0"/>
    <s v="Madagascar"/>
    <s v="26-02-2016,17:01:01"/>
    <n v="0"/>
    <n v="230.36"/>
    <n v="84.95"/>
    <d v="2016-02-26T00:00:00"/>
    <d v="1899-12-30T17:01:01"/>
  </r>
  <r>
    <n v="334"/>
    <n v="79.36"/>
    <n v="34"/>
    <x v="535"/>
    <x v="525"/>
    <s v="Profound maximized workforce"/>
    <x v="529"/>
    <n v="1"/>
    <s v="Bosnia and Herzegovina"/>
    <s v="28-04-2016,22:54:37"/>
    <n v="0"/>
    <n v="245.78"/>
    <n v="79.36"/>
    <d v="2016-04-28T00:00:00"/>
    <d v="1899-12-30T22:54:37"/>
  </r>
  <r>
    <n v="88"/>
    <n v="52.7"/>
    <n v="34"/>
    <x v="536"/>
    <x v="526"/>
    <s v="Integrated human-resource encoding"/>
    <x v="530"/>
    <n v="1"/>
    <s v="Venezuela"/>
    <s v="08-05-2016,12:12:04"/>
    <n v="1"/>
    <n v="118.6"/>
    <n v="52.7"/>
    <d v="2016-05-08T00:00:00"/>
    <d v="1899-12-30T12:12:04"/>
  </r>
  <r>
    <n v="453"/>
    <n v="80.67"/>
    <n v="34"/>
    <x v="537"/>
    <x v="527"/>
    <s v="Seamless impactful info-mediaries"/>
    <x v="531"/>
    <n v="0"/>
    <s v="Portugal"/>
    <s v="01-01-2016,02:52:10"/>
    <n v="0"/>
    <n v="239.76"/>
    <n v="80.67"/>
    <d v="2016-01-01T00:00:00"/>
    <d v="1899-12-30T02:52:10"/>
  </r>
  <r>
    <n v="447"/>
    <n v="38.1"/>
    <n v="34"/>
    <x v="538"/>
    <x v="528"/>
    <s v="Optional secondary access"/>
    <x v="532"/>
    <n v="1"/>
    <s v="Philippines"/>
    <s v="30-05-2016,18:08:19"/>
    <n v="1"/>
    <n v="214.38"/>
    <n v="38.1"/>
    <d v="2016-05-30T00:00:00"/>
    <d v="1899-12-30T18:08:19"/>
  </r>
  <r>
    <n v="721"/>
    <n v="75.709999999999994"/>
    <n v="34"/>
    <x v="539"/>
    <x v="529"/>
    <s v="Phased hybrid intranet"/>
    <x v="533"/>
    <n v="0"/>
    <s v="Portugal"/>
    <s v="11-03-2016,10:01:23"/>
    <n v="0"/>
    <n v="246.06"/>
    <n v="75.709999999999994"/>
    <d v="2016-03-11T00:00:00"/>
    <d v="1899-12-30T10:01:23"/>
  </r>
  <r>
    <n v="170"/>
    <n v="86.69"/>
    <n v="34"/>
    <x v="540"/>
    <x v="530"/>
    <s v="Customer-focused attitude-oriented instruction set"/>
    <x v="534"/>
    <n v="0"/>
    <s v="Chad"/>
    <s v="27-05-2016,06:19:27"/>
    <n v="0"/>
    <n v="198.56"/>
    <n v="86.69"/>
    <d v="2016-05-27T00:00:00"/>
    <d v="1899-12-30T06:19:27"/>
  </r>
  <r>
    <n v="836"/>
    <n v="63.11"/>
    <n v="34"/>
    <x v="541"/>
    <x v="531"/>
    <s v="Balanced mobile Local Area Network"/>
    <x v="535"/>
    <n v="1"/>
    <s v="Micronesia"/>
    <s v="17-03-2016,22:59:46"/>
    <n v="0"/>
    <n v="254.94"/>
    <n v="63.11"/>
    <d v="2016-03-17T00:00:00"/>
    <d v="1899-12-30T22:59:46"/>
  </r>
  <r>
    <n v="180"/>
    <n v="85.86"/>
    <n v="34"/>
    <x v="542"/>
    <x v="532"/>
    <s v="Networked high-level structure"/>
    <x v="536"/>
    <n v="0"/>
    <s v="Bouvet Island (Bouvetoya)"/>
    <s v="23-05-2016,02:15:04"/>
    <n v="0"/>
    <n v="208.23"/>
    <n v="85.86"/>
    <d v="2016-05-23T00:00:00"/>
    <d v="1899-12-30T02:15:04"/>
  </r>
  <r>
    <n v="62"/>
    <n v="85.84"/>
    <n v="34"/>
    <x v="543"/>
    <x v="533"/>
    <s v="Front-line heuristic data-warehouse"/>
    <x v="537"/>
    <n v="1"/>
    <s v="Saint Vincent and the Grenadines"/>
    <s v="15-06-2016,05:30:13"/>
    <n v="0"/>
    <n v="192.93"/>
    <n v="85.84"/>
    <d v="2016-06-15T00:00:00"/>
    <d v="1899-12-30T05:30:13"/>
  </r>
  <r>
    <n v="798"/>
    <n v="77.05"/>
    <n v="34"/>
    <x v="544"/>
    <x v="534"/>
    <s v="Centralized value-added hierarchy"/>
    <x v="538"/>
    <n v="0"/>
    <s v="Namibia"/>
    <s v="17-05-2016,18:06:46"/>
    <n v="0"/>
    <n v="236.08"/>
    <n v="77.05"/>
    <d v="2016-05-17T00:00:00"/>
    <d v="1899-12-30T18:06:46"/>
  </r>
  <r>
    <n v="360"/>
    <n v="83.4"/>
    <n v="34"/>
    <x v="545"/>
    <x v="535"/>
    <s v="Polarized multimedia system engine"/>
    <x v="539"/>
    <n v="0"/>
    <s v="Azerbaijan"/>
    <s v="22-05-2016,21:54:23"/>
    <n v="0"/>
    <n v="207.87"/>
    <n v="83.4"/>
    <d v="2016-05-22T00:00:00"/>
    <d v="1899-12-30T21:54:23"/>
  </r>
  <r>
    <n v="321"/>
    <n v="51.5"/>
    <n v="34"/>
    <x v="546"/>
    <x v="536"/>
    <s v="Configurable dynamic adapter"/>
    <x v="540"/>
    <n v="0"/>
    <s v="Zambia"/>
    <s v="15-03-2016,11:25:48"/>
    <n v="1"/>
    <n v="135.31"/>
    <n v="51.5"/>
    <d v="2016-03-15T00:00:00"/>
    <d v="1899-12-30T11:25:48"/>
  </r>
  <r>
    <n v="819"/>
    <n v="81.98"/>
    <n v="34"/>
    <x v="547"/>
    <x v="537"/>
    <s v="Up-sized maximized model"/>
    <x v="541"/>
    <n v="0"/>
    <s v="Saint Martin"/>
    <s v="04-06-2016,09:25:27"/>
    <n v="0"/>
    <n v="212.88"/>
    <n v="81.98"/>
    <d v="2016-06-04T00:00:00"/>
    <d v="1899-12-30T09:25:27"/>
  </r>
  <r>
    <n v="100"/>
    <n v="79.709999999999994"/>
    <n v="34"/>
    <x v="548"/>
    <x v="538"/>
    <s v="Seamless holistic time-frame"/>
    <x v="542"/>
    <n v="1"/>
    <s v="Bangladesh"/>
    <s v="02-07-2016,14:57:53"/>
    <n v="0"/>
    <n v="211.65"/>
    <n v="79.709999999999994"/>
    <d v="2016-07-02T00:00:00"/>
    <d v="1899-12-30T14:57:53"/>
  </r>
  <r>
    <n v="311"/>
    <n v="76.56"/>
    <n v="34"/>
    <x v="549"/>
    <x v="539"/>
    <s v="Universal bi-directional extranet"/>
    <x v="543"/>
    <n v="1"/>
    <s v="Dominica"/>
    <s v="23-04-2016,08:15:31"/>
    <n v="0"/>
    <n v="221.53"/>
    <n v="76.56"/>
    <d v="2016-04-23T00:00:00"/>
    <d v="1899-12-30T08:15:31"/>
  </r>
  <r>
    <n v="268"/>
    <n v="72.44"/>
    <n v="34"/>
    <x v="550"/>
    <x v="540"/>
    <s v="Customizable tangible hierarchy"/>
    <x v="544"/>
    <n v="0"/>
    <s v="Christmas Island"/>
    <s v="15-04-2016,14:45:48"/>
    <n v="0"/>
    <n v="230.14"/>
    <n v="72.44"/>
    <d v="2016-04-15T00:00:00"/>
    <d v="1899-12-30T14:45:48"/>
  </r>
  <r>
    <n v="540"/>
    <n v="72.03"/>
    <n v="34"/>
    <x v="551"/>
    <x v="541"/>
    <s v="Up-sized bi-directional infrastructure"/>
    <x v="545"/>
    <n v="1"/>
    <s v="Malta"/>
    <s v="05-07-2016,22:33:48"/>
    <n v="0"/>
    <n v="230.95"/>
    <n v="72.03"/>
    <d v="2016-07-05T00:00:00"/>
    <d v="1899-12-30T22:33:48"/>
  </r>
  <r>
    <n v="875"/>
    <n v="77.349999999999994"/>
    <n v="34"/>
    <x v="552"/>
    <x v="542"/>
    <s v="Total bi-directional success"/>
    <x v="546"/>
    <n v="0"/>
    <s v="Yemen"/>
    <s v="09-03-2016,12:10:08"/>
    <n v="0"/>
    <n v="167.26"/>
    <n v="77.349999999999994"/>
    <d v="2016-03-09T00:00:00"/>
    <d v="1899-12-30T12:10:08"/>
  </r>
  <r>
    <n v="756"/>
    <n v="65.069999999999993"/>
    <n v="34"/>
    <x v="553"/>
    <x v="543"/>
    <s v="Monitored explicit hierarchy"/>
    <x v="547"/>
    <n v="1"/>
    <s v="Anguilla"/>
    <s v="11-03-2016,00:05:48"/>
    <n v="0"/>
    <n v="227.53"/>
    <n v="65.069999999999993"/>
    <d v="2016-03-11T00:00:00"/>
    <d v="1899-12-30T00:05:48"/>
  </r>
  <r>
    <n v="947"/>
    <n v="72.819999999999993"/>
    <n v="34"/>
    <x v="554"/>
    <x v="544"/>
    <s v="User-centric discrete success"/>
    <x v="548"/>
    <n v="1"/>
    <s v="Czech Republic"/>
    <s v="27-01-2016,16:06:05"/>
    <n v="0"/>
    <n v="191.82"/>
    <n v="72.819999999999993"/>
    <d v="2016-01-27T00:00:00"/>
    <d v="1899-12-30T16:06:05"/>
  </r>
  <r>
    <n v="878"/>
    <n v="68.680000000000007"/>
    <n v="34"/>
    <x v="555"/>
    <x v="545"/>
    <s v="Sharable encompassing database"/>
    <x v="549"/>
    <n v="1"/>
    <s v="Equatorial Guinea"/>
    <s v="15-07-2016,09:42:19"/>
    <n v="0"/>
    <n v="187.03"/>
    <n v="68.680000000000007"/>
    <d v="2016-07-15T00:00:00"/>
    <d v="1899-12-30T09:42:19"/>
  </r>
  <r>
    <n v="411"/>
    <n v="48.09"/>
    <n v="33"/>
    <x v="556"/>
    <x v="546"/>
    <s v="Balanced motivating help-desk"/>
    <x v="550"/>
    <n v="0"/>
    <s v="Heard Island and McDonald Islands"/>
    <s v="28-05-2016,12:38:37"/>
    <n v="1"/>
    <n v="180.42"/>
    <n v="48.09"/>
    <d v="2016-05-28T00:00:00"/>
    <d v="1899-12-30T12:38:37"/>
  </r>
  <r>
    <n v="881"/>
    <n v="47.74"/>
    <n v="33"/>
    <x v="557"/>
    <x v="547"/>
    <s v="Open-source 5thgeneration leverage"/>
    <x v="551"/>
    <n v="1"/>
    <s v="Saint Lucia"/>
    <s v="14-05-2016,14:49:05"/>
    <n v="1"/>
    <n v="154.93"/>
    <n v="47.74"/>
    <d v="2016-05-14T00:00:00"/>
    <d v="1899-12-30T14:49:05"/>
  </r>
  <r>
    <n v="492"/>
    <n v="59.12"/>
    <n v="33"/>
    <x v="558"/>
    <x v="548"/>
    <s v="Synergistic stable infrastructure"/>
    <x v="552"/>
    <n v="0"/>
    <s v="Greece"/>
    <s v="12-05-2016,21:32:06"/>
    <n v="1"/>
    <n v="124.54"/>
    <n v="59.12"/>
    <d v="2016-05-12T00:00:00"/>
    <d v="1899-12-30T21:32:06"/>
  </r>
  <r>
    <n v="15"/>
    <n v="42.95"/>
    <n v="33"/>
    <x v="559"/>
    <x v="549"/>
    <s v="Grass-roots coherent extranet"/>
    <x v="553"/>
    <n v="0"/>
    <s v="Barbados"/>
    <s v="24-03-2016,09:31:49"/>
    <n v="1"/>
    <n v="143.56"/>
    <n v="42.95"/>
    <d v="2016-03-24T00:00:00"/>
    <d v="1899-12-30T09:31:49"/>
  </r>
  <r>
    <n v="866"/>
    <n v="39.53"/>
    <n v="33"/>
    <x v="560"/>
    <x v="550"/>
    <s v="Intuitive transitional artificial intelligence"/>
    <x v="554"/>
    <n v="1"/>
    <s v="Central African Republic"/>
    <s v="01-06-2016,12:27:17"/>
    <n v="1"/>
    <n v="142.21"/>
    <n v="39.53"/>
    <d v="2016-06-01T00:00:00"/>
    <d v="1899-12-30T12:27:17"/>
  </r>
  <r>
    <n v="673"/>
    <n v="89.21"/>
    <n v="33"/>
    <x v="561"/>
    <x v="551"/>
    <s v="Fundamental clear-thinking knowledgebase"/>
    <x v="555"/>
    <n v="0"/>
    <s v="Reunion"/>
    <s v="19-07-2016,12:05:58"/>
    <n v="0"/>
    <n v="210.53"/>
    <n v="89.21"/>
    <d v="2016-07-19T00:00:00"/>
    <d v="1899-12-30T12:05:58"/>
  </r>
  <r>
    <n v="555"/>
    <n v="38.35"/>
    <n v="33"/>
    <x v="562"/>
    <x v="552"/>
    <s v="Horizontal global leverage"/>
    <x v="556"/>
    <n v="1"/>
    <s v="Christmas Island"/>
    <s v="16-06-2016,20:24:33"/>
    <n v="1"/>
    <n v="145.47999999999999"/>
    <n v="38.35"/>
    <d v="2016-06-16T00:00:00"/>
    <d v="1899-12-30T20:24:33"/>
  </r>
  <r>
    <n v="790"/>
    <n v="40.880000000000003"/>
    <n v="33"/>
    <x v="563"/>
    <x v="243"/>
    <s v="Networked non-volatile synergy"/>
    <x v="7"/>
    <n v="1"/>
    <s v="Costa Rica"/>
    <s v="31-05-2016,17:50:15"/>
    <n v="1"/>
    <n v="136.18"/>
    <n v="40.880000000000003"/>
    <d v="2016-05-31T00:00:00"/>
    <d v="1899-12-30T17:50:15"/>
  </r>
  <r>
    <n v="195"/>
    <n v="77.2"/>
    <n v="33"/>
    <x v="564"/>
    <x v="553"/>
    <s v="Persistent homogeneous framework"/>
    <x v="557"/>
    <n v="1"/>
    <s v="Philippines"/>
    <s v="12-02-2016,20:36:40"/>
    <n v="0"/>
    <n v="254.05"/>
    <n v="77.2"/>
    <d v="2016-02-12T00:00:00"/>
    <d v="1899-12-30T20:36:40"/>
  </r>
  <r>
    <n v="766"/>
    <n v="51.58"/>
    <n v="33"/>
    <x v="565"/>
    <x v="372"/>
    <s v="Vision-oriented system-worthy forecast"/>
    <x v="558"/>
    <n v="0"/>
    <s v="Brunei Darussalam"/>
    <s v="24-04-2016,13:46:10"/>
    <n v="1"/>
    <n v="115.91"/>
    <n v="51.58"/>
    <d v="2016-04-24T00:00:00"/>
    <d v="1899-12-30T13:46:10"/>
  </r>
  <r>
    <n v="834"/>
    <n v="45.99"/>
    <n v="33"/>
    <x v="566"/>
    <x v="554"/>
    <s v="Face-to-face methodical intranet"/>
    <x v="559"/>
    <n v="1"/>
    <s v="Afghanistan"/>
    <s v="27-02-2016,15:04:52"/>
    <n v="1"/>
    <n v="124.61"/>
    <n v="45.99"/>
    <d v="2016-02-27T00:00:00"/>
    <d v="1899-12-30T15:04:52"/>
  </r>
  <r>
    <n v="851"/>
    <n v="78.58"/>
    <n v="33"/>
    <x v="567"/>
    <x v="555"/>
    <s v="Centralized user-facing service-desk"/>
    <x v="560"/>
    <n v="1"/>
    <s v="Vanuatu"/>
    <s v="16-04-2016,10:36:49"/>
    <n v="0"/>
    <n v="250.11"/>
    <n v="78.58"/>
    <d v="2016-04-16T00:00:00"/>
    <d v="1899-12-30T10:36:49"/>
  </r>
  <r>
    <n v="273"/>
    <n v="76.28"/>
    <n v="33"/>
    <x v="568"/>
    <x v="556"/>
    <s v="Right-sized asynchronous website"/>
    <x v="561"/>
    <n v="0"/>
    <s v="Guadeloupe"/>
    <s v="15-02-2016,07:55:10"/>
    <n v="0"/>
    <n v="254.34"/>
    <n v="76.28"/>
    <d v="2016-02-15T00:00:00"/>
    <d v="1899-12-30T07:55:10"/>
  </r>
  <r>
    <n v="7"/>
    <n v="88.91"/>
    <n v="33"/>
    <x v="569"/>
    <x v="557"/>
    <s v="Enhanced dedicated support"/>
    <x v="562"/>
    <n v="0"/>
    <s v="Myanmar"/>
    <s v="28-01-2016,20:59:32"/>
    <n v="0"/>
    <n v="208.36"/>
    <n v="88.91"/>
    <d v="2016-01-28T00:00:00"/>
    <d v="1899-12-30T20:59:32"/>
  </r>
  <r>
    <n v="78"/>
    <n v="82.73"/>
    <n v="33"/>
    <x v="570"/>
    <x v="558"/>
    <s v="Grass-roots impactful system engine"/>
    <x v="563"/>
    <n v="1"/>
    <s v="Qatar"/>
    <s v="20-05-2016,21:31:24"/>
    <n v="0"/>
    <n v="238.99"/>
    <n v="82.73"/>
    <d v="2016-05-20T00:00:00"/>
    <d v="1899-12-30T21:31:24"/>
  </r>
  <r>
    <n v="935"/>
    <n v="78.41"/>
    <n v="33"/>
    <x v="571"/>
    <x v="559"/>
    <s v="Multi-lateral 24/7 Internet solution"/>
    <x v="564"/>
    <n v="1"/>
    <s v="Mozambique"/>
    <s v="03-06-2016,04:51:46"/>
    <n v="0"/>
    <n v="248.23"/>
    <n v="78.41"/>
    <d v="2016-06-03T00:00:00"/>
    <d v="1899-12-30T04:51:46"/>
  </r>
  <r>
    <n v="361"/>
    <n v="38.909999999999997"/>
    <n v="33"/>
    <x v="572"/>
    <x v="560"/>
    <s v="Versatile reciprocal structure"/>
    <x v="565"/>
    <n v="1"/>
    <s v="Philippines"/>
    <s v="13-07-2016,07:41:42"/>
    <n v="1"/>
    <n v="150.80000000000001"/>
    <n v="38.909999999999997"/>
    <d v="2016-07-13T00:00:00"/>
    <d v="1899-12-30T07:41:42"/>
  </r>
  <r>
    <n v="691"/>
    <n v="87.16"/>
    <n v="33"/>
    <x v="573"/>
    <x v="561"/>
    <s v="Reduced holistic help-desk"/>
    <x v="566"/>
    <n v="0"/>
    <s v="China"/>
    <s v="11-02-2016,11:50:26"/>
    <n v="0"/>
    <n v="197.15"/>
    <n v="87.16"/>
    <d v="2016-02-11T00:00:00"/>
    <d v="1899-12-30T11:50:26"/>
  </r>
  <r>
    <n v="428"/>
    <n v="81.99"/>
    <n v="33"/>
    <x v="574"/>
    <x v="562"/>
    <s v="Inverse bi-directional knowledge user"/>
    <x v="567"/>
    <n v="0"/>
    <s v="French Polynesia"/>
    <s v="15-02-2016,14:13:47"/>
    <n v="0"/>
    <n v="230.9"/>
    <n v="81.99"/>
    <d v="2016-02-15T00:00:00"/>
    <d v="1899-12-30T14:13:47"/>
  </r>
  <r>
    <n v="314"/>
    <n v="72.19"/>
    <n v="33"/>
    <x v="575"/>
    <x v="563"/>
    <s v="Synchronized national infrastructure"/>
    <x v="568"/>
    <n v="1"/>
    <s v="Saint Lucia"/>
    <s v="19-05-2016,11:16:59"/>
    <n v="0"/>
    <n v="250.35"/>
    <n v="72.19"/>
    <d v="2016-05-19T00:00:00"/>
    <d v="1899-12-30T11:16:59"/>
  </r>
  <r>
    <n v="549"/>
    <n v="79.53"/>
    <n v="33"/>
    <x v="576"/>
    <x v="564"/>
    <s v="Profound well-modulated array"/>
    <x v="569"/>
    <n v="0"/>
    <s v="Indonesia"/>
    <s v="28-02-2016,22:02:14"/>
    <n v="0"/>
    <n v="236.72"/>
    <n v="79.53"/>
    <d v="2016-02-28T00:00:00"/>
    <d v="1899-12-30T22:02:14"/>
  </r>
  <r>
    <n v="307"/>
    <n v="84.79"/>
    <n v="33"/>
    <x v="577"/>
    <x v="565"/>
    <s v="Managed eco-centric encoding"/>
    <x v="570"/>
    <n v="0"/>
    <s v="Cameroon"/>
    <s v="30-03-2016,19:09:50"/>
    <n v="0"/>
    <n v="214.53"/>
    <n v="84.79"/>
    <d v="2016-03-30T00:00:00"/>
    <d v="1899-12-30T19:09:50"/>
  </r>
  <r>
    <n v="513"/>
    <n v="84.53"/>
    <n v="33"/>
    <x v="578"/>
    <x v="250"/>
    <s v="Optional multi-state hardware"/>
    <x v="571"/>
    <n v="1"/>
    <s v="Norfolk Island"/>
    <s v="11-07-2016,09:32:53"/>
    <n v="0"/>
    <n v="215.18"/>
    <n v="84.53"/>
    <d v="2016-07-11T00:00:00"/>
    <d v="1899-12-30T09:32:53"/>
  </r>
  <r>
    <n v="239"/>
    <n v="74.319999999999993"/>
    <n v="33"/>
    <x v="579"/>
    <x v="566"/>
    <s v="Monitored real-time superstructure"/>
    <x v="572"/>
    <n v="0"/>
    <s v="South Africa"/>
    <s v="23-05-2016,21:14:38"/>
    <n v="1"/>
    <n v="128.16999999999999"/>
    <n v="74.319999999999993"/>
    <d v="2016-05-23T00:00:00"/>
    <d v="1899-12-30T21:14:38"/>
  </r>
  <r>
    <n v="510"/>
    <n v="79.36"/>
    <n v="33"/>
    <x v="580"/>
    <x v="567"/>
    <s v="Cross-platform directional intranet"/>
    <x v="573"/>
    <n v="1"/>
    <s v="Gambia"/>
    <s v="02-01-2016,04:50:44"/>
    <n v="0"/>
    <n v="234.72"/>
    <n v="79.36"/>
    <d v="2016-01-02T00:00:00"/>
    <d v="1899-12-30T04:50:44"/>
  </r>
  <r>
    <n v="294"/>
    <n v="81.61"/>
    <n v="33"/>
    <x v="581"/>
    <x v="568"/>
    <s v="Enterprise-wide local matrices"/>
    <x v="574"/>
    <n v="0"/>
    <s v="Morocco"/>
    <s v="17-04-2016,15:46:03"/>
    <n v="0"/>
    <n v="228.76"/>
    <n v="81.61"/>
    <d v="2016-04-17T00:00:00"/>
    <d v="1899-12-30T15:46:03"/>
  </r>
  <r>
    <n v="162"/>
    <n v="82.68"/>
    <n v="33"/>
    <x v="582"/>
    <x v="569"/>
    <s v="Re-engineered exuding frame"/>
    <x v="575"/>
    <n v="1"/>
    <s v="Ukraine"/>
    <s v="20-06-2016,09:35:02"/>
    <n v="0"/>
    <n v="222.77"/>
    <n v="82.68"/>
    <d v="2016-06-20T00:00:00"/>
    <d v="1899-12-30T09:35:02"/>
  </r>
  <r>
    <n v="253"/>
    <n v="84.54"/>
    <n v="33"/>
    <x v="583"/>
    <x v="570"/>
    <s v="Synchronized stable complexity"/>
    <x v="576"/>
    <n v="1"/>
    <s v="Moldova"/>
    <s v="02-03-2016,10:07:43"/>
    <n v="0"/>
    <n v="204.02"/>
    <n v="84.54"/>
    <d v="2016-03-02T00:00:00"/>
    <d v="1899-12-30T10:07:43"/>
  </r>
  <r>
    <n v="652"/>
    <n v="81.25"/>
    <n v="33"/>
    <x v="584"/>
    <x v="571"/>
    <s v="Enhanced system-worthy toolset"/>
    <x v="577"/>
    <n v="1"/>
    <s v="Saint Martin"/>
    <s v="16-04-2016,14:15:55"/>
    <n v="0"/>
    <n v="222.35"/>
    <n v="81.25"/>
    <d v="2016-04-16T00:00:00"/>
    <d v="1899-12-30T14:15:55"/>
  </r>
  <r>
    <n v="670"/>
    <n v="62.18"/>
    <n v="33"/>
    <x v="585"/>
    <x v="572"/>
    <s v="Reactive impactful challenge"/>
    <x v="578"/>
    <n v="0"/>
    <s v="Hungary"/>
    <s v="20-05-2016,00:00:48"/>
    <n v="1"/>
    <n v="126.44"/>
    <n v="62.18"/>
    <d v="2016-05-20T00:00:00"/>
    <d v="1899-12-30T00:00:48"/>
  </r>
  <r>
    <n v="665"/>
    <n v="81.37"/>
    <n v="33"/>
    <x v="586"/>
    <x v="573"/>
    <s v="Enhanced regional conglomeration"/>
    <x v="339"/>
    <n v="0"/>
    <s v="Vietnam"/>
    <s v="15-01-2016,01:20:05"/>
    <n v="0"/>
    <n v="215.04"/>
    <n v="81.37"/>
    <d v="2016-01-15T00:00:00"/>
    <d v="1899-12-30T01:20:05"/>
  </r>
  <r>
    <n v="572"/>
    <n v="72.760000000000005"/>
    <n v="33"/>
    <x v="587"/>
    <x v="574"/>
    <s v="Virtual impactful algorithm"/>
    <x v="473"/>
    <n v="1"/>
    <s v="India"/>
    <s v="10-05-2016,04:28:55"/>
    <n v="0"/>
    <n v="240.63"/>
    <n v="72.760000000000005"/>
    <d v="2016-05-10T00:00:00"/>
    <d v="1899-12-30T04:28:55"/>
  </r>
  <r>
    <n v="387"/>
    <n v="83.49"/>
    <n v="33"/>
    <x v="588"/>
    <x v="575"/>
    <s v="Polarized logistical hub"/>
    <x v="579"/>
    <n v="1"/>
    <s v="Cambodia"/>
    <s v="03-06-2016,17:32:47"/>
    <n v="0"/>
    <n v="190.75"/>
    <n v="83.49"/>
    <d v="2016-06-03T00:00:00"/>
    <d v="1899-12-30T17:32:47"/>
  </r>
  <r>
    <n v="154"/>
    <n v="65.400000000000006"/>
    <n v="33"/>
    <x v="589"/>
    <x v="576"/>
    <s v="Adaptive 24hour Graphic Interface"/>
    <x v="580"/>
    <n v="0"/>
    <s v="Palau"/>
    <s v="12-02-2016,22:51:08"/>
    <n v="0"/>
    <n v="247.31"/>
    <n v="65.400000000000006"/>
    <d v="2016-02-12T00:00:00"/>
    <d v="1899-12-30T22:51:08"/>
  </r>
  <r>
    <n v="466"/>
    <n v="45.7"/>
    <n v="33"/>
    <x v="590"/>
    <x v="577"/>
    <s v="Self-enabling multimedia system engine"/>
    <x v="581"/>
    <n v="1"/>
    <s v="Switzerland"/>
    <s v="26-05-2016,10:33:00"/>
    <n v="1"/>
    <n v="151.12"/>
    <n v="45.7"/>
    <d v="2016-05-26T00:00:00"/>
    <d v="1899-12-30T10:33:00"/>
  </r>
  <r>
    <n v="584"/>
    <n v="68.599999999999994"/>
    <n v="33"/>
    <x v="591"/>
    <x v="578"/>
    <s v="Focused high-level frame"/>
    <x v="582"/>
    <n v="0"/>
    <s v="Taiwan"/>
    <s v="17-02-2016,18:50:57"/>
    <n v="1"/>
    <n v="135.08000000000001"/>
    <n v="68.599999999999994"/>
    <d v="2016-02-17T00:00:00"/>
    <d v="1899-12-30T18:50:57"/>
  </r>
  <r>
    <n v="456"/>
    <n v="66.17"/>
    <n v="33"/>
    <x v="592"/>
    <x v="579"/>
    <s v="Cross-group neutral synergy"/>
    <x v="583"/>
    <n v="0"/>
    <s v="Panama"/>
    <s v="20-01-2016,00:26:15"/>
    <n v="0"/>
    <n v="238.45"/>
    <n v="66.17"/>
    <d v="2016-01-20T00:00:00"/>
    <d v="1899-12-30T00:26:15"/>
  </r>
  <r>
    <n v="476"/>
    <n v="75.150000000000006"/>
    <n v="33"/>
    <x v="593"/>
    <x v="580"/>
    <s v="Synchronized zero tolerance product"/>
    <x v="584"/>
    <n v="1"/>
    <s v="France"/>
    <s v="19-06-2016,18:19:38"/>
    <n v="0"/>
    <n v="219.49"/>
    <n v="75.150000000000006"/>
    <d v="2016-06-19T00:00:00"/>
    <d v="1899-12-30T18:19:38"/>
  </r>
  <r>
    <n v="543"/>
    <n v="78.150000000000006"/>
    <n v="33"/>
    <x v="594"/>
    <x v="581"/>
    <s v="Ergonomic neutral portal"/>
    <x v="585"/>
    <n v="0"/>
    <s v="Algeria"/>
    <s v="07-03-2016,22:32:15"/>
    <n v="0"/>
    <n v="194.37"/>
    <n v="78.150000000000006"/>
    <d v="2016-03-07T00:00:00"/>
    <d v="1899-12-30T22:32:15"/>
  </r>
  <r>
    <n v="231"/>
    <n v="66.67"/>
    <n v="33"/>
    <x v="595"/>
    <x v="582"/>
    <s v="Horizontal content-based synergy"/>
    <x v="586"/>
    <n v="1"/>
    <s v="Taiwan"/>
    <s v="21-04-2016,20:29:35"/>
    <n v="0"/>
    <n v="228.03"/>
    <n v="66.67"/>
    <d v="2016-04-21T00:00:00"/>
    <d v="1899-12-30T20:29:35"/>
  </r>
  <r>
    <n v="873"/>
    <n v="70.05"/>
    <n v="33"/>
    <x v="596"/>
    <x v="583"/>
    <s v="Diverse directional hardware"/>
    <x v="587"/>
    <n v="0"/>
    <s v="Croatia"/>
    <s v="24-03-2016,17:48:31"/>
    <n v="0"/>
    <n v="203.44"/>
    <n v="70.05"/>
    <d v="2016-03-24T00:00:00"/>
    <d v="1899-12-30T17:48:31"/>
  </r>
  <r>
    <n v="695"/>
    <n v="68.25"/>
    <n v="33"/>
    <x v="597"/>
    <x v="584"/>
    <s v="Organic well-modulated database"/>
    <x v="588"/>
    <n v="1"/>
    <s v="Vanuatu"/>
    <s v="30-05-2016,08:02:35"/>
    <n v="0"/>
    <n v="198.86"/>
    <n v="68.25"/>
    <d v="2016-05-30T00:00:00"/>
    <d v="1899-12-30T08:02:35"/>
  </r>
  <r>
    <n v="788"/>
    <n v="59.96"/>
    <n v="33"/>
    <x v="598"/>
    <x v="585"/>
    <s v="Expanded modular application"/>
    <x v="589"/>
    <n v="0"/>
    <s v="Samoa"/>
    <s v="14-01-2016,08:27:04"/>
    <n v="1"/>
    <n v="197.66"/>
    <n v="59.96"/>
    <d v="2016-01-14T00:00:00"/>
    <d v="1899-12-30T08:27:04"/>
  </r>
  <r>
    <n v="666"/>
    <n v="58.05"/>
    <n v="32"/>
    <x v="599"/>
    <x v="586"/>
    <s v="Total asynchronous architecture"/>
    <x v="590"/>
    <n v="1"/>
    <s v="Tajikistan"/>
    <s v="12-02-2016,10:39:10"/>
    <n v="1"/>
    <n v="195.54"/>
    <n v="58.05"/>
    <d v="2016-02-12T00:00:00"/>
    <d v="1899-12-30T10:39:10"/>
  </r>
  <r>
    <n v="232"/>
    <n v="46.77"/>
    <n v="32"/>
    <x v="600"/>
    <x v="587"/>
    <s v="Multi-tiered maximized archive"/>
    <x v="591"/>
    <n v="1"/>
    <s v="Serbia"/>
    <s v="23-03-2016,06:00:15"/>
    <n v="1"/>
    <n v="136.4"/>
    <n v="46.77"/>
    <d v="2016-03-23T00:00:00"/>
    <d v="1899-12-30T06:00:15"/>
  </r>
  <r>
    <n v="748"/>
    <n v="49.13"/>
    <n v="32"/>
    <x v="601"/>
    <x v="588"/>
    <s v="Optimized intermediate help-desk"/>
    <x v="592"/>
    <n v="0"/>
    <s v="Fiji"/>
    <s v="29-01-2016,00:45:19"/>
    <n v="1"/>
    <n v="120.49"/>
    <n v="49.13"/>
    <d v="2016-01-29T00:00:00"/>
    <d v="1899-12-30T00:45:19"/>
  </r>
  <r>
    <n v="517"/>
    <n v="84.81"/>
    <n v="32"/>
    <x v="602"/>
    <x v="589"/>
    <s v="Multi-layered stable encoding"/>
    <x v="593"/>
    <n v="1"/>
    <s v="Greece"/>
    <s v="04-07-2016,23:17:47"/>
    <n v="0"/>
    <n v="233.93"/>
    <n v="84.81"/>
    <d v="2016-07-04T00:00:00"/>
    <d v="1899-12-30T23:17:47"/>
  </r>
  <r>
    <n v="760"/>
    <n v="85.73"/>
    <n v="32"/>
    <x v="603"/>
    <x v="590"/>
    <s v="Stand-alone radical throughput"/>
    <x v="594"/>
    <n v="1"/>
    <s v="Saudi Arabia"/>
    <s v="10-07-2016,17:24:51"/>
    <n v="1"/>
    <n v="147.75"/>
    <n v="85.73"/>
    <d v="2016-07-10T00:00:00"/>
    <d v="1899-12-30T17:24:51"/>
  </r>
  <r>
    <n v="431"/>
    <n v="88.72"/>
    <n v="32"/>
    <x v="604"/>
    <x v="591"/>
    <s v="Customer-focused system-worthy superstructure"/>
    <x v="433"/>
    <n v="1"/>
    <s v="Zambia"/>
    <s v="03-01-2016,17:10:05"/>
    <n v="0"/>
    <n v="211.87"/>
    <n v="88.72"/>
    <d v="2016-01-03T00:00:00"/>
    <d v="1899-12-30T17:10:05"/>
  </r>
  <r>
    <n v="849"/>
    <n v="70.39"/>
    <n v="32"/>
    <x v="605"/>
    <x v="592"/>
    <s v="Phased 5thgeneration open system"/>
    <x v="595"/>
    <n v="1"/>
    <s v="Cayman Islands"/>
    <s v="12-07-2016,10:56:21"/>
    <n v="0"/>
    <n v="261.52"/>
    <n v="70.39"/>
    <d v="2016-07-12T00:00:00"/>
    <d v="1899-12-30T10:56:21"/>
  </r>
  <r>
    <n v="166"/>
    <n v="34.659999999999997"/>
    <n v="32"/>
    <x v="606"/>
    <x v="593"/>
    <s v="Customer-focused multi-tasking Internet solution"/>
    <x v="596"/>
    <n v="0"/>
    <s v="Mongolia"/>
    <s v="14-07-2016,12:07:10"/>
    <n v="1"/>
    <n v="194.83"/>
    <n v="34.659999999999997"/>
    <d v="2016-07-14T00:00:00"/>
    <d v="1899-12-30T12:07:10"/>
  </r>
  <r>
    <n v="944"/>
    <n v="39.299999999999997"/>
    <n v="32"/>
    <x v="607"/>
    <x v="594"/>
    <s v="Decentralized bottom-line help-desk"/>
    <x v="597"/>
    <n v="0"/>
    <s v="Lithuania"/>
    <s v="24-02-2016,04:11:37"/>
    <n v="1"/>
    <n v="145.72999999999999"/>
    <n v="39.299999999999997"/>
    <d v="2016-02-24T00:00:00"/>
    <d v="1899-12-30T04:11:37"/>
  </r>
  <r>
    <n v="278"/>
    <n v="89.34"/>
    <n v="32"/>
    <x v="608"/>
    <x v="595"/>
    <s v="Object-based executive productivity"/>
    <x v="598"/>
    <n v="1"/>
    <s v="Paraguay"/>
    <s v="21-03-2016,21:15:54"/>
    <n v="0"/>
    <n v="177.78"/>
    <n v="89.34"/>
    <d v="2016-03-21T00:00:00"/>
    <d v="1899-12-30T21:15:54"/>
  </r>
  <r>
    <n v="794"/>
    <n v="36.619999999999997"/>
    <n v="32"/>
    <x v="609"/>
    <x v="596"/>
    <s v="Customer-focused solution-oriented software"/>
    <x v="599"/>
    <n v="1"/>
    <s v="Poland"/>
    <s v="02-02-2016,19:59:17"/>
    <n v="1"/>
    <n v="162.44"/>
    <n v="36.619999999999997"/>
    <d v="2016-02-02T00:00:00"/>
    <d v="1899-12-30T19:59:17"/>
  </r>
  <r>
    <n v="68"/>
    <n v="35.33"/>
    <n v="32"/>
    <x v="610"/>
    <x v="597"/>
    <s v="Organized client-driven alliance"/>
    <x v="600"/>
    <n v="0"/>
    <s v="Turks and Caicos Islands"/>
    <s v="05-06-2016,22:11:34"/>
    <n v="1"/>
    <n v="200.22"/>
    <n v="35.33"/>
    <d v="2016-06-05T00:00:00"/>
    <d v="1899-12-30T22:11:34"/>
  </r>
  <r>
    <n v="196"/>
    <n v="71.86"/>
    <n v="32"/>
    <x v="611"/>
    <x v="598"/>
    <s v="Face-to-face even-keeled website"/>
    <x v="601"/>
    <n v="0"/>
    <s v="Senegal"/>
    <s v="17-05-2016,06:14:20"/>
    <n v="1"/>
    <n v="116.53"/>
    <n v="71.86"/>
    <d v="2016-05-17T00:00:00"/>
    <d v="1899-12-30T06:14:20"/>
  </r>
  <r>
    <n v="446"/>
    <n v="73.72"/>
    <n v="32"/>
    <x v="612"/>
    <x v="599"/>
    <s v="Universal contextually-based system engine"/>
    <x v="602"/>
    <n v="1"/>
    <s v="Thailand"/>
    <s v="18-03-2016,02:39:26"/>
    <n v="0"/>
    <n v="256.39999999999998"/>
    <n v="73.72"/>
    <d v="2016-03-18T00:00:00"/>
    <d v="1899-12-30T02:39:26"/>
  </r>
  <r>
    <n v="984"/>
    <n v="82.79"/>
    <n v="32"/>
    <x v="613"/>
    <x v="600"/>
    <s v="Distributed fault-tolerant service-desk"/>
    <x v="603"/>
    <n v="1"/>
    <s v="Brunei Darussalam"/>
    <s v="24-02-2016,10:36:43"/>
    <n v="0"/>
    <n v="234.81"/>
    <n v="82.79"/>
    <d v="2016-02-24T00:00:00"/>
    <d v="1899-12-30T10:36:43"/>
  </r>
  <r>
    <n v="653"/>
    <n v="85.26"/>
    <n v="32"/>
    <x v="614"/>
    <x v="601"/>
    <s v="Reverse-engineered dynamic function"/>
    <x v="604"/>
    <n v="1"/>
    <s v="Netherlands Antilles"/>
    <s v="24-02-2016,06:18:11"/>
    <n v="0"/>
    <n v="224.07"/>
    <n v="85.26"/>
    <d v="2016-02-24T00:00:00"/>
    <d v="1899-12-30T06:18:11"/>
  </r>
  <r>
    <n v="417"/>
    <n v="71.03"/>
    <n v="32"/>
    <x v="615"/>
    <x v="602"/>
    <s v="Advanced systemic productivity"/>
    <x v="605"/>
    <n v="0"/>
    <s v="Netherlands Antilles"/>
    <s v="17-02-2016,23:47:00"/>
    <n v="1"/>
    <n v="120.85"/>
    <n v="71.03"/>
    <d v="2016-02-17T00:00:00"/>
    <d v="1899-12-30T23:47:00"/>
  </r>
  <r>
    <n v="867"/>
    <n v="86.58"/>
    <n v="32"/>
    <x v="616"/>
    <x v="603"/>
    <s v="Business-focused asynchronous budgetary management"/>
    <x v="606"/>
    <n v="1"/>
    <s v="Mexico"/>
    <s v="26-02-2016,23:44:44"/>
    <n v="0"/>
    <n v="195.93"/>
    <n v="86.58"/>
    <d v="2016-02-26T00:00:00"/>
    <d v="1899-12-30T23:44:44"/>
  </r>
  <r>
    <n v="874"/>
    <n v="72.19"/>
    <n v="32"/>
    <x v="617"/>
    <x v="604"/>
    <s v="Balanced discrete approach"/>
    <x v="607"/>
    <n v="1"/>
    <s v="Switzerland"/>
    <s v="22-04-2016,19:45:19"/>
    <n v="0"/>
    <n v="250.32"/>
    <n v="72.19"/>
    <d v="2016-04-22T00:00:00"/>
    <d v="1899-12-30T19:45:19"/>
  </r>
  <r>
    <n v="64"/>
    <n v="86.06"/>
    <n v="32"/>
    <x v="618"/>
    <x v="605"/>
    <s v="Focused upward-trending core"/>
    <x v="608"/>
    <n v="1"/>
    <s v="Bulgaria"/>
    <s v="31-03-2016,20:55:22"/>
    <n v="0"/>
    <n v="178.92"/>
    <n v="86.06"/>
    <d v="2016-03-31T00:00:00"/>
    <d v="1899-12-30T20:55:22"/>
  </r>
  <r>
    <n v="257"/>
    <n v="80.91"/>
    <n v="32"/>
    <x v="619"/>
    <x v="606"/>
    <s v="Enterprise-wide bi-directional secured line"/>
    <x v="609"/>
    <n v="0"/>
    <s v="Cuba"/>
    <s v="31-01-2016,04:10:20"/>
    <n v="0"/>
    <n v="231.42"/>
    <n v="80.91"/>
    <d v="2016-01-31T00:00:00"/>
    <d v="1899-12-30T04:10:20"/>
  </r>
  <r>
    <n v="292"/>
    <n v="84.71"/>
    <n v="32"/>
    <x v="620"/>
    <x v="607"/>
    <s v="Reactive responsive emulation"/>
    <x v="610"/>
    <n v="0"/>
    <s v="Taiwan"/>
    <s v="29-05-2016,07:29:27"/>
    <n v="0"/>
    <n v="210.23"/>
    <n v="84.71"/>
    <d v="2016-05-29T00:00:00"/>
    <d v="1899-12-30T07:29:27"/>
  </r>
  <r>
    <n v="243"/>
    <n v="85.84"/>
    <n v="32"/>
    <x v="621"/>
    <x v="608"/>
    <s v="Up-sized 6thgeneration moratorium"/>
    <x v="611"/>
    <n v="1"/>
    <s v="French Southern Territories"/>
    <s v="09-06-2016,21:43:05"/>
    <n v="0"/>
    <n v="192.85"/>
    <n v="85.84"/>
    <d v="2016-06-09T00:00:00"/>
    <d v="1899-12-30T21:43:05"/>
  </r>
  <r>
    <n v="897"/>
    <n v="78.84"/>
    <n v="32"/>
    <x v="622"/>
    <x v="609"/>
    <s v="Optimized 5thgeneration moratorium"/>
    <x v="612"/>
    <n v="1"/>
    <s v="Taiwan"/>
    <s v="09-04-2016,09:26:39"/>
    <n v="0"/>
    <n v="235.29"/>
    <n v="78.84"/>
    <d v="2016-04-09T00:00:00"/>
    <d v="1899-12-30T09:26:39"/>
  </r>
  <r>
    <n v="525"/>
    <n v="79.91"/>
    <n v="32"/>
    <x v="623"/>
    <x v="610"/>
    <s v="Total zero administration software"/>
    <x v="613"/>
    <n v="1"/>
    <s v="United Arab Emirates"/>
    <s v="17-06-2016,03:02:55"/>
    <n v="0"/>
    <n v="230.18"/>
    <n v="79.91"/>
    <d v="2016-06-17T00:00:00"/>
    <d v="1899-12-30T03:02:55"/>
  </r>
  <r>
    <n v="589"/>
    <n v="77.31"/>
    <n v="32"/>
    <x v="624"/>
    <x v="611"/>
    <s v="Assimilated homogeneous service-desk"/>
    <x v="614"/>
    <n v="0"/>
    <s v="Nepal"/>
    <s v="17-06-2016,20:18:27"/>
    <n v="0"/>
    <n v="238.1"/>
    <n v="77.31"/>
    <d v="2016-06-17T00:00:00"/>
    <d v="1899-12-30T20:18:27"/>
  </r>
  <r>
    <n v="309"/>
    <n v="84.88"/>
    <n v="32"/>
    <x v="625"/>
    <x v="612"/>
    <s v="Ameliorated tangible hierarchy"/>
    <x v="615"/>
    <n v="0"/>
    <s v="Lebanon"/>
    <s v="18-04-2016,03:41:56"/>
    <n v="0"/>
    <n v="186.48"/>
    <n v="84.88"/>
    <d v="2016-04-18T00:00:00"/>
    <d v="1899-12-30T03:41:56"/>
  </r>
  <r>
    <n v="813"/>
    <n v="84.25"/>
    <n v="32"/>
    <x v="626"/>
    <x v="613"/>
    <s v="Pre-emptive client-driven secured line"/>
    <x v="616"/>
    <n v="1"/>
    <s v="Angola"/>
    <s v="10-04-2016,06:32:11"/>
    <n v="0"/>
    <n v="170.9"/>
    <n v="84.25"/>
    <d v="2016-04-10T00:00:00"/>
    <d v="1899-12-30T06:32:11"/>
  </r>
  <r>
    <n v="441"/>
    <n v="46.04"/>
    <n v="32"/>
    <x v="627"/>
    <x v="614"/>
    <s v="Universal transitional Graphical User Interface"/>
    <x v="617"/>
    <n v="0"/>
    <s v="Serbia"/>
    <s v="30-05-2016,20:07:59"/>
    <n v="1"/>
    <n v="147.91999999999999"/>
    <n v="46.04"/>
    <d v="2016-05-30T00:00:00"/>
    <d v="1899-12-30T20:07:59"/>
  </r>
  <r>
    <n v="328"/>
    <n v="76.84"/>
    <n v="32"/>
    <x v="628"/>
    <x v="615"/>
    <s v="Reduced incremental productivity"/>
    <x v="618"/>
    <n v="0"/>
    <s v="Singapore"/>
    <s v="03-03-2016,22:31:16"/>
    <n v="0"/>
    <n v="231.59"/>
    <n v="76.84"/>
    <d v="2016-03-03T00:00:00"/>
    <d v="1899-12-30T22:31:16"/>
  </r>
  <r>
    <n v="43"/>
    <n v="82.52"/>
    <n v="32"/>
    <x v="629"/>
    <x v="616"/>
    <s v="Persevering exuding system engine"/>
    <x v="619"/>
    <n v="1"/>
    <s v="Turkmenistan"/>
    <s v="08-05-2016,15:38:46"/>
    <n v="0"/>
    <n v="198.11"/>
    <n v="82.52"/>
    <d v="2016-05-08T00:00:00"/>
    <d v="1899-12-30T15:38:46"/>
  </r>
  <r>
    <n v="240"/>
    <n v="73.27"/>
    <n v="32"/>
    <x v="630"/>
    <x v="617"/>
    <s v="Streamlined analyzing initiative"/>
    <x v="620"/>
    <n v="1"/>
    <s v="Martinique"/>
    <s v="29-01-2016,20:16:54"/>
    <n v="0"/>
    <n v="234.75"/>
    <n v="73.27"/>
    <d v="2016-01-29T00:00:00"/>
    <d v="1899-12-30T20:16:54"/>
  </r>
  <r>
    <n v="919"/>
    <n v="78.790000000000006"/>
    <n v="32"/>
    <x v="631"/>
    <x v="618"/>
    <s v="Stand-alone background open system"/>
    <x v="621"/>
    <n v="1"/>
    <s v="Uruguay"/>
    <s v="21-02-2016,13:11:08"/>
    <n v="0"/>
    <n v="215.29"/>
    <n v="78.790000000000006"/>
    <d v="2016-02-21T00:00:00"/>
    <d v="1899-12-30T13:11:08"/>
  </r>
  <r>
    <n v="824"/>
    <n v="79.09"/>
    <n v="32"/>
    <x v="632"/>
    <x v="619"/>
    <s v="Optimized multimedia website"/>
    <x v="622"/>
    <n v="1"/>
    <s v="Svalbard &amp; Jan Mayen Islands"/>
    <s v="07-05-2016,21:32:51"/>
    <n v="0"/>
    <n v="209.72"/>
    <n v="79.09"/>
    <d v="2016-05-07T00:00:00"/>
    <d v="1899-12-30T21:32:51"/>
  </r>
  <r>
    <n v="523"/>
    <n v="79.16"/>
    <n v="32"/>
    <x v="633"/>
    <x v="620"/>
    <s v="Compatible intermediate concept"/>
    <x v="623"/>
    <n v="1"/>
    <s v="Sri Lanka"/>
    <s v="30-03-2016,20:23:48"/>
    <n v="0"/>
    <n v="202.9"/>
    <n v="79.16"/>
    <d v="2016-03-30T00:00:00"/>
    <d v="1899-12-30T20:23:48"/>
  </r>
  <r>
    <n v="536"/>
    <n v="78.760000000000005"/>
    <n v="32"/>
    <x v="634"/>
    <x v="621"/>
    <s v="Managed attitude-oriented Internet solution"/>
    <x v="624"/>
    <n v="1"/>
    <s v="Uruguay"/>
    <s v="20-04-2016,10:04:29"/>
    <n v="0"/>
    <n v="208.02"/>
    <n v="78.760000000000005"/>
    <d v="2016-04-20T00:00:00"/>
    <d v="1899-12-30T10:04:29"/>
  </r>
  <r>
    <n v="110"/>
    <n v="74.02"/>
    <n v="32"/>
    <x v="635"/>
    <x v="622"/>
    <s v="Operative system-worthy protocol"/>
    <x v="625"/>
    <n v="0"/>
    <s v="Micronesia"/>
    <s v="09-03-2016,14:57:11"/>
    <n v="0"/>
    <n v="210.54"/>
    <n v="74.02"/>
    <d v="2016-03-09T00:00:00"/>
    <d v="1899-12-30T14:57:11"/>
  </r>
  <r>
    <n v="115"/>
    <n v="69"/>
    <n v="32"/>
    <x v="636"/>
    <x v="623"/>
    <s v="Virtual composite model"/>
    <x v="626"/>
    <n v="1"/>
    <s v="Trinidad and Tobago"/>
    <s v="11-02-2016,04:37:34"/>
    <n v="0"/>
    <n v="221.21"/>
    <n v="69"/>
    <d v="2016-02-11T00:00:00"/>
    <d v="1899-12-30T04:37:34"/>
  </r>
  <r>
    <n v="95"/>
    <n v="43.67"/>
    <n v="31"/>
    <x v="637"/>
    <x v="624"/>
    <s v="Automated directional function"/>
    <x v="627"/>
    <n v="1"/>
    <s v="Antarctica (the territory South of 60 deg S)"/>
    <s v="28-02-2016,06:41:44"/>
    <n v="1"/>
    <n v="166.29"/>
    <n v="43.67"/>
    <d v="2016-02-28T00:00:00"/>
    <d v="1899-12-30T06:41:44"/>
  </r>
  <r>
    <n v="424"/>
    <n v="58.03"/>
    <n v="31"/>
    <x v="638"/>
    <x v="625"/>
    <s v="User-friendly bandwidth-monitored attitude"/>
    <x v="628"/>
    <n v="0"/>
    <s v="Tuvalu"/>
    <s v="29-06-2016,09:04:31"/>
    <n v="1"/>
    <n v="129.33000000000001"/>
    <n v="58.03"/>
    <d v="2016-06-29T00:00:00"/>
    <d v="1899-12-30T09:04:31"/>
  </r>
  <r>
    <n v="475"/>
    <n v="47.48"/>
    <n v="31"/>
    <x v="639"/>
    <x v="626"/>
    <s v="Reverse-engineered 24hour hardware"/>
    <x v="629"/>
    <n v="0"/>
    <s v="Eritrea"/>
    <s v="30-06-2016,00:19:33"/>
    <n v="1"/>
    <n v="141.34"/>
    <n v="47.48"/>
    <d v="2016-06-30T00:00:00"/>
    <d v="1899-12-30T00:19:33"/>
  </r>
  <r>
    <n v="669"/>
    <n v="52.56"/>
    <n v="31"/>
    <x v="640"/>
    <x v="627"/>
    <s v="Integrated interactive support"/>
    <x v="630"/>
    <n v="1"/>
    <s v="Israel"/>
    <s v="24-04-2016,01:48:21"/>
    <n v="1"/>
    <n v="250.36"/>
    <n v="52.56"/>
    <d v="2016-04-24T00:00:00"/>
    <d v="1899-12-30T01:48:21"/>
  </r>
  <r>
    <n v="613"/>
    <n v="75.19"/>
    <n v="31"/>
    <x v="641"/>
    <x v="628"/>
    <s v="Implemented discrete frame"/>
    <x v="631"/>
    <n v="1"/>
    <s v="Tajikistan"/>
    <s v="16-06-2016,18:04:51"/>
    <n v="0"/>
    <n v="245.76"/>
    <n v="75.19"/>
    <d v="2016-06-16T00:00:00"/>
    <d v="1899-12-30T18:04:51"/>
  </r>
  <r>
    <n v="179"/>
    <n v="44.57"/>
    <n v="31"/>
    <x v="642"/>
    <x v="629"/>
    <s v="Adaptive context-sensitive application"/>
    <x v="632"/>
    <n v="1"/>
    <s v="China"/>
    <s v="27-03-2016,09:11:10"/>
    <n v="1"/>
    <n v="133.16999999999999"/>
    <n v="44.57"/>
    <d v="2016-03-27T00:00:00"/>
    <d v="1899-12-30T09:11:10"/>
  </r>
  <r>
    <n v="791"/>
    <n v="36.979999999999997"/>
    <n v="31"/>
    <x v="643"/>
    <x v="630"/>
    <s v="Fully-configurable clear-thinking throughput"/>
    <x v="633"/>
    <n v="1"/>
    <s v="Northern Mariana Islands"/>
    <s v="17-03-2016,06:25:47"/>
    <n v="1"/>
    <n v="167.87"/>
    <n v="36.979999999999997"/>
    <d v="2016-03-17T00:00:00"/>
    <d v="1899-12-30T06:25:47"/>
  </r>
  <r>
    <n v="260"/>
    <n v="73.84"/>
    <n v="31"/>
    <x v="644"/>
    <x v="631"/>
    <s v="Programmable uniform productivity"/>
    <x v="634"/>
    <n v="0"/>
    <s v="Albania"/>
    <s v="18-06-2016,17:23:26"/>
    <n v="1"/>
    <n v="121.05"/>
    <n v="73.84"/>
    <d v="2016-06-18T00:00:00"/>
    <d v="1899-12-30T17:23:26"/>
  </r>
  <r>
    <n v="430"/>
    <n v="84.69"/>
    <n v="31"/>
    <x v="645"/>
    <x v="632"/>
    <s v="Right-sized transitional parallelism"/>
    <x v="635"/>
    <n v="1"/>
    <s v="Maldives"/>
    <s v="07-07-2016,23:32:38"/>
    <n v="0"/>
    <n v="231.85"/>
    <n v="84.69"/>
    <d v="2016-07-07T00:00:00"/>
    <d v="1899-12-30T23:32:38"/>
  </r>
  <r>
    <n v="490"/>
    <n v="80.290000000000006"/>
    <n v="31"/>
    <x v="646"/>
    <x v="633"/>
    <s v="Ameliorated contextually-based collaboration"/>
    <x v="636"/>
    <n v="1"/>
    <s v="Netherlands Antilles"/>
    <s v="30-06-2016,00:40:31"/>
    <n v="0"/>
    <n v="244.87"/>
    <n v="80.290000000000006"/>
    <d v="2016-06-30T00:00:00"/>
    <d v="1899-12-30T00:40:31"/>
  </r>
  <r>
    <n v="612"/>
    <n v="39.5"/>
    <n v="31"/>
    <x v="647"/>
    <x v="634"/>
    <s v="Operative multi-tasking Graphic Interface"/>
    <x v="637"/>
    <n v="1"/>
    <s v="Micronesia"/>
    <s v="28-01-2016,16:42:36"/>
    <n v="1"/>
    <n v="148.19"/>
    <n v="39.5"/>
    <d v="2016-01-28T00:00:00"/>
    <d v="1899-12-30T16:42:36"/>
  </r>
  <r>
    <n v="948"/>
    <n v="38.65"/>
    <n v="31"/>
    <x v="648"/>
    <x v="635"/>
    <s v="Total even-keeled architecture"/>
    <x v="36"/>
    <n v="1"/>
    <s v="Iceland"/>
    <s v="24-05-2016,09:50:41"/>
    <n v="1"/>
    <n v="154.77000000000001"/>
    <n v="38.65"/>
    <d v="2016-05-24T00:00:00"/>
    <d v="1899-12-30T09:50:41"/>
  </r>
  <r>
    <n v="978"/>
    <n v="54.97"/>
    <n v="31"/>
    <x v="649"/>
    <x v="636"/>
    <s v="Virtual bifurcated portal"/>
    <x v="638"/>
    <n v="1"/>
    <s v="France"/>
    <s v="07-07-2016,12:17:33"/>
    <n v="1"/>
    <n v="116.38"/>
    <n v="54.97"/>
    <d v="2016-07-07T00:00:00"/>
    <d v="1899-12-30T12:17:33"/>
  </r>
  <r>
    <n v="622"/>
    <n v="87.85"/>
    <n v="31"/>
    <x v="650"/>
    <x v="637"/>
    <s v="Compatible scalable emulation"/>
    <x v="639"/>
    <n v="1"/>
    <s v="French Polynesia"/>
    <s v="14-06-2016,19:48:34"/>
    <n v="0"/>
    <n v="210.27"/>
    <n v="87.85"/>
    <d v="2016-06-14T00:00:00"/>
    <d v="1899-12-30T19:48:34"/>
  </r>
  <r>
    <n v="168"/>
    <n v="86.06"/>
    <n v="31"/>
    <x v="651"/>
    <x v="638"/>
    <s v="Extended local methodology"/>
    <x v="640"/>
    <n v="1"/>
    <s v="Timor-Leste"/>
    <s v="28-04-2016,18:34:56"/>
    <n v="0"/>
    <n v="219.72"/>
    <n v="86.06"/>
    <d v="2016-04-28T00:00:00"/>
    <d v="1899-12-30T18:34:56"/>
  </r>
  <r>
    <n v="990"/>
    <n v="70.959999999999994"/>
    <n v="31"/>
    <x v="652"/>
    <x v="599"/>
    <s v="Ameliorated user-facing help-desk"/>
    <x v="641"/>
    <n v="0"/>
    <s v="Saint Pierre and Miquelon"/>
    <s v="26-06-2016,07:01:47"/>
    <n v="0"/>
    <n v="256.39999999999998"/>
    <n v="70.959999999999994"/>
    <d v="2016-06-26T00:00:00"/>
    <d v="1899-12-30T07:01:47"/>
  </r>
  <r>
    <n v="116"/>
    <n v="76.989999999999995"/>
    <n v="31"/>
    <x v="653"/>
    <x v="639"/>
    <s v="Switchable mobile framework"/>
    <x v="642"/>
    <n v="1"/>
    <s v="Jersey"/>
    <s v="22-06-2016,07:33:21"/>
    <n v="0"/>
    <n v="244.34"/>
    <n v="76.989999999999995"/>
    <d v="2016-06-22T00:00:00"/>
    <d v="1899-12-30T07:33:21"/>
  </r>
  <r>
    <n v="822"/>
    <n v="82.3"/>
    <n v="31"/>
    <x v="654"/>
    <x v="640"/>
    <s v="Balanced executive definition"/>
    <x v="643"/>
    <n v="0"/>
    <s v="Gabon"/>
    <s v="16-04-2016,08:36:08"/>
    <n v="0"/>
    <n v="232.21"/>
    <n v="82.3"/>
    <d v="2016-04-16T00:00:00"/>
    <d v="1899-12-30T08:36:08"/>
  </r>
  <r>
    <n v="980"/>
    <n v="70.290000000000006"/>
    <n v="31"/>
    <x v="655"/>
    <x v="641"/>
    <s v="Balanced responsive open system"/>
    <x v="644"/>
    <n v="1"/>
    <s v="Norfolk Island"/>
    <s v="30-03-2016,14:36:55"/>
    <n v="0"/>
    <n v="254.65"/>
    <n v="70.290000000000006"/>
    <d v="2016-03-30T00:00:00"/>
    <d v="1899-12-30T14:36:55"/>
  </r>
  <r>
    <n v="121"/>
    <n v="86.19"/>
    <n v="31"/>
    <x v="656"/>
    <x v="642"/>
    <s v="Pre-emptive executive knowledgebase"/>
    <x v="645"/>
    <n v="1"/>
    <s v="Greece"/>
    <s v="08-05-2016,12:51:00"/>
    <n v="0"/>
    <n v="210.26"/>
    <n v="86.19"/>
    <d v="2016-05-08T00:00:00"/>
    <d v="1899-12-30T12:51:00"/>
  </r>
  <r>
    <n v="163"/>
    <n v="72.010000000000005"/>
    <n v="31"/>
    <x v="657"/>
    <x v="643"/>
    <s v="Horizontal multi-state interface"/>
    <x v="646"/>
    <n v="0"/>
    <s v="Angola"/>
    <s v="29-02-2016,12:31:57"/>
    <n v="0"/>
    <n v="251"/>
    <n v="72.010000000000005"/>
    <d v="2016-02-29T00:00:00"/>
    <d v="1899-12-30T12:31:57"/>
  </r>
  <r>
    <n v="985"/>
    <n v="66.47"/>
    <n v="31"/>
    <x v="658"/>
    <x v="644"/>
    <s v="Vision-oriented human-resource synergy"/>
    <x v="647"/>
    <n v="1"/>
    <s v="France"/>
    <s v="03-03-2016,03:13:48"/>
    <n v="0"/>
    <n v="256.39"/>
    <n v="66.47"/>
    <d v="2016-03-03T00:00:00"/>
    <d v="1899-12-30T03:13:48"/>
  </r>
  <r>
    <n v="918"/>
    <n v="87.14"/>
    <n v="31"/>
    <x v="659"/>
    <x v="645"/>
    <s v="Up-sized bifurcated capability"/>
    <x v="648"/>
    <n v="1"/>
    <s v="Timor-Leste"/>
    <s v="18-05-2016,01:00:52"/>
    <n v="0"/>
    <n v="199.4"/>
    <n v="87.14"/>
    <d v="2016-05-18T00:00:00"/>
    <d v="1899-12-30T01:00:52"/>
  </r>
  <r>
    <n v="908"/>
    <n v="87.18"/>
    <n v="31"/>
    <x v="660"/>
    <x v="646"/>
    <s v="Right-sized logistical middleware"/>
    <x v="649"/>
    <n v="0"/>
    <s v="Madagascar"/>
    <s v="31-01-2016,05:12:44"/>
    <n v="0"/>
    <n v="193.6"/>
    <n v="87.18"/>
    <d v="2016-01-31T00:00:00"/>
    <d v="1899-12-30T05:12:44"/>
  </r>
  <r>
    <n v="668"/>
    <n v="79.61"/>
    <n v="31"/>
    <x v="661"/>
    <x v="647"/>
    <s v="Customizable value-added project"/>
    <x v="650"/>
    <n v="0"/>
    <s v="Monaco"/>
    <s v="04-04-2016,21:23:13"/>
    <n v="0"/>
    <n v="235.97"/>
    <n v="79.61"/>
    <d v="2016-04-04T00:00:00"/>
    <d v="1899-12-30T21:23:13"/>
  </r>
  <r>
    <n v="882"/>
    <n v="79.180000000000007"/>
    <n v="31"/>
    <x v="662"/>
    <x v="648"/>
    <s v="Open-source holistic productivity"/>
    <x v="651"/>
    <n v="0"/>
    <s v="Algeria"/>
    <s v="10-01-2016,20:18:21"/>
    <n v="0"/>
    <n v="236.96"/>
    <n v="79.180000000000007"/>
    <d v="2016-01-10T00:00:00"/>
    <d v="1899-12-30T20:18:21"/>
  </r>
  <r>
    <n v="955"/>
    <n v="51.65"/>
    <n v="31"/>
    <x v="663"/>
    <x v="649"/>
    <s v="Virtual context-sensitive support"/>
    <x v="652"/>
    <n v="0"/>
    <s v="Ireland"/>
    <s v="25-05-2016,10:39:28"/>
    <n v="0"/>
    <n v="249.99"/>
    <n v="51.65"/>
    <d v="2016-05-25T00:00:00"/>
    <d v="1899-12-30T10:39:28"/>
  </r>
  <r>
    <n v="752"/>
    <n v="77.75"/>
    <n v="31"/>
    <x v="664"/>
    <x v="650"/>
    <s v="Multi-lateral motivating circuit"/>
    <x v="653"/>
    <n v="1"/>
    <s v="Paraguay"/>
    <s v="22-06-2016,17:19:09"/>
    <n v="0"/>
    <n v="240.64"/>
    <n v="77.75"/>
    <d v="2016-06-22T00:00:00"/>
    <d v="1899-12-30T17:19:09"/>
  </r>
  <r>
    <n v="827"/>
    <n v="83.48"/>
    <n v="31"/>
    <x v="665"/>
    <x v="651"/>
    <s v="Intuitive zero administration adapter"/>
    <x v="654"/>
    <n v="1"/>
    <s v="Philippines"/>
    <s v="04-03-2016,13:47:47"/>
    <n v="0"/>
    <n v="222.72"/>
    <n v="83.48"/>
    <d v="2016-03-04T00:00:00"/>
    <d v="1899-12-30T13:47:47"/>
  </r>
  <r>
    <n v="71"/>
    <n v="46.13"/>
    <n v="31"/>
    <x v="666"/>
    <x v="652"/>
    <s v="Customer-focused optimizing moderator"/>
    <x v="655"/>
    <n v="0"/>
    <s v="Bouvet Island (Bouvetoya)"/>
    <s v="01-02-2016,09:00:55"/>
    <n v="1"/>
    <n v="139.01"/>
    <n v="46.13"/>
    <d v="2016-02-01T00:00:00"/>
    <d v="1899-12-30T09:00:55"/>
  </r>
  <r>
    <n v="560"/>
    <n v="78.64"/>
    <n v="31"/>
    <x v="667"/>
    <x v="653"/>
    <s v="Integrated client-server definition"/>
    <x v="656"/>
    <n v="1"/>
    <s v="Nicaragua"/>
    <s v="16-01-2016,17:56:05"/>
    <n v="0"/>
    <n v="235.28"/>
    <n v="78.64"/>
    <d v="2016-01-16T00:00:00"/>
    <d v="1899-12-30T17:56:05"/>
  </r>
  <r>
    <n v="330"/>
    <n v="41.47"/>
    <n v="31"/>
    <x v="668"/>
    <x v="654"/>
    <s v="Secured scalable Graphical User Interface"/>
    <x v="657"/>
    <n v="0"/>
    <s v="Martinique"/>
    <s v="06-07-2016,15:56:39"/>
    <n v="1"/>
    <n v="219.79"/>
    <n v="41.47"/>
    <d v="2016-07-06T00:00:00"/>
    <d v="1899-12-30T15:56:39"/>
  </r>
  <r>
    <n v="891"/>
    <n v="76.650000000000006"/>
    <n v="31"/>
    <x v="669"/>
    <x v="655"/>
    <s v="Function-based executive moderator"/>
    <x v="658"/>
    <n v="0"/>
    <s v="Pakistan"/>
    <s v="18-04-2016,07:00:38"/>
    <n v="0"/>
    <n v="238.43"/>
    <n v="76.650000000000006"/>
    <d v="2016-04-18T00:00:00"/>
    <d v="1899-12-30T07:00:38"/>
  </r>
  <r>
    <n v="126"/>
    <n v="79.569999999999993"/>
    <n v="31"/>
    <x v="670"/>
    <x v="656"/>
    <s v="User-friendly asymmetric info-mediaries"/>
    <x v="659"/>
    <n v="0"/>
    <s v="Egypt"/>
    <s v="17-05-2016,04:27:31"/>
    <n v="0"/>
    <n v="230.93"/>
    <n v="79.569999999999993"/>
    <d v="2016-05-17T00:00:00"/>
    <d v="1899-12-30T04:27:31"/>
  </r>
  <r>
    <n v="657"/>
    <n v="85.24"/>
    <n v="31"/>
    <x v="671"/>
    <x v="657"/>
    <s v="Optional contextually-based flexibility"/>
    <x v="660"/>
    <n v="1"/>
    <s v="Burkina Faso"/>
    <s v="17-06-2016,03:23:13"/>
    <n v="0"/>
    <n v="182.84"/>
    <n v="85.24"/>
    <d v="2016-06-17T00:00:00"/>
    <d v="1899-12-30T03:23:13"/>
  </r>
  <r>
    <n v="507"/>
    <n v="77.05"/>
    <n v="31"/>
    <x v="672"/>
    <x v="658"/>
    <s v="Upgradable local migration"/>
    <x v="661"/>
    <n v="0"/>
    <s v="Jamaica"/>
    <s v="20-03-2016,22:27:25"/>
    <n v="0"/>
    <n v="236.64"/>
    <n v="77.05"/>
    <d v="2016-03-20T00:00:00"/>
    <d v="1899-12-30T22:27:25"/>
  </r>
  <r>
    <n v="379"/>
    <n v="67.56"/>
    <n v="31"/>
    <x v="673"/>
    <x v="42"/>
    <s v="Seamless composite budgetary management"/>
    <x v="44"/>
    <n v="0"/>
    <s v="Kenya"/>
    <s v="25-04-2016,21:15:39"/>
    <n v="1"/>
    <n v="125.45"/>
    <n v="67.56"/>
    <d v="2016-04-25T00:00:00"/>
    <d v="1899-12-30T21:15:39"/>
  </r>
  <r>
    <n v="188"/>
    <n v="77.95"/>
    <n v="31"/>
    <x v="674"/>
    <x v="659"/>
    <s v="Inverse asymmetric instruction set"/>
    <x v="662"/>
    <n v="1"/>
    <s v="Bahamas"/>
    <s v="02-06-2016,21:02:22"/>
    <n v="0"/>
    <n v="233.65"/>
    <n v="77.95"/>
    <d v="2016-06-02T00:00:00"/>
    <d v="1899-12-30T21:02:22"/>
  </r>
  <r>
    <n v="141"/>
    <n v="83.86"/>
    <n v="31"/>
    <x v="675"/>
    <x v="660"/>
    <s v="Up-sized executive moderator"/>
    <x v="663"/>
    <n v="0"/>
    <s v="Gibraltar"/>
    <s v="05-02-2016,19:06:01"/>
    <n v="0"/>
    <n v="190.25"/>
    <n v="83.86"/>
    <d v="2016-02-05T00:00:00"/>
    <d v="1899-12-30T19:06:01"/>
  </r>
  <r>
    <n v="552"/>
    <n v="81.95"/>
    <n v="31"/>
    <x v="676"/>
    <x v="661"/>
    <s v="Distributed cohesive migration"/>
    <x v="664"/>
    <n v="1"/>
    <s v="Serbia"/>
    <s v="01-05-2016,21:46:37"/>
    <n v="0"/>
    <n v="208.76"/>
    <n v="81.95"/>
    <d v="2016-05-01T00:00:00"/>
    <d v="1899-12-30T21:46:37"/>
  </r>
  <r>
    <n v="44"/>
    <n v="81.38"/>
    <n v="31"/>
    <x v="677"/>
    <x v="662"/>
    <s v="Balanced dynamic application"/>
    <x v="665"/>
    <n v="0"/>
    <s v="Saint Helena"/>
    <s v="08-02-2016,00:23:38"/>
    <n v="0"/>
    <n v="212.3"/>
    <n v="81.38"/>
    <d v="2016-02-08T00:00:00"/>
    <d v="1899-12-30T00:23:38"/>
  </r>
  <r>
    <n v="754"/>
    <n v="82.72"/>
    <n v="31"/>
    <x v="678"/>
    <x v="663"/>
    <s v="Cross-group global orchestration"/>
    <x v="666"/>
    <n v="0"/>
    <s v="Belarus"/>
    <s v="17-01-2016,05:07:11"/>
    <n v="0"/>
    <n v="179.82"/>
    <n v="82.72"/>
    <d v="2016-01-17T00:00:00"/>
    <d v="1899-12-30T05:07:11"/>
  </r>
  <r>
    <n v="614"/>
    <n v="76.209999999999994"/>
    <n v="31"/>
    <x v="679"/>
    <x v="664"/>
    <s v="Ameliorated exuding encryption"/>
    <x v="667"/>
    <n v="1"/>
    <s v="Bolivia"/>
    <s v="19-06-2016,23:21:38"/>
    <n v="0"/>
    <n v="228.94"/>
    <n v="76.209999999999994"/>
    <d v="2016-06-19T00:00:00"/>
    <d v="1899-12-30T23:21:38"/>
  </r>
  <r>
    <n v="889"/>
    <n v="81.45"/>
    <n v="31"/>
    <x v="680"/>
    <x v="665"/>
    <s v="Triple-buffered human-resource complexity"/>
    <x v="668"/>
    <n v="1"/>
    <s v="Mali"/>
    <s v="30-05-2016,21:22:22"/>
    <n v="0"/>
    <n v="205.84"/>
    <n v="81.45"/>
    <d v="2016-05-30T00:00:00"/>
    <d v="1899-12-30T21:22:22"/>
  </r>
  <r>
    <n v="615"/>
    <n v="67.760000000000005"/>
    <n v="31"/>
    <x v="681"/>
    <x v="666"/>
    <s v="Programmable high-level benchmark"/>
    <x v="669"/>
    <n v="0"/>
    <s v="Cameroon"/>
    <s v="24-05-2016,17:42:58"/>
    <n v="0"/>
    <n v="242.59"/>
    <n v="67.760000000000005"/>
    <d v="2016-05-24T00:00:00"/>
    <d v="1899-12-30T17:42:58"/>
  </r>
  <r>
    <n v="299"/>
    <n v="80.39"/>
    <n v="31"/>
    <x v="682"/>
    <x v="667"/>
    <s v="Fully-configurable incremental Graphical User Interface"/>
    <x v="670"/>
    <n v="0"/>
    <s v="Gabon"/>
    <s v="03-05-2016,08:21:23"/>
    <n v="0"/>
    <n v="214.74"/>
    <n v="80.39"/>
    <d v="2016-05-03T00:00:00"/>
    <d v="1899-12-30T08:21:23"/>
  </r>
  <r>
    <n v="332"/>
    <n v="80.09"/>
    <n v="31"/>
    <x v="683"/>
    <x v="668"/>
    <s v="Pre-emptive systematic budgetary management"/>
    <x v="671"/>
    <n v="0"/>
    <s v="Sweden"/>
    <s v="23-05-2016,21:00:45"/>
    <n v="0"/>
    <n v="214.08"/>
    <n v="80.09"/>
    <d v="2016-05-23T00:00:00"/>
    <d v="1899-12-30T21:00:45"/>
  </r>
  <r>
    <n v="56"/>
    <n v="80.599999999999994"/>
    <n v="31"/>
    <x v="684"/>
    <x v="669"/>
    <s v="Sharable bottom-line solution"/>
    <x v="672"/>
    <n v="0"/>
    <s v="Croatia"/>
    <s v="07-04-2016,03:56:16"/>
    <n v="0"/>
    <n v="177.55"/>
    <n v="80.599999999999994"/>
    <d v="2016-04-07T00:00:00"/>
    <d v="1899-12-30T03:56:16"/>
  </r>
  <r>
    <n v="173"/>
    <n v="80.23"/>
    <n v="31"/>
    <x v="685"/>
    <x v="670"/>
    <s v="Secured clear-thinking middleware"/>
    <x v="673"/>
    <n v="0"/>
    <s v="Qatar"/>
    <s v="19-03-2016,14:23:45"/>
    <n v="0"/>
    <n v="196.23"/>
    <n v="80.23"/>
    <d v="2016-03-19T00:00:00"/>
    <d v="1899-12-30T14:23:45"/>
  </r>
  <r>
    <n v="2"/>
    <n v="80.23"/>
    <n v="31"/>
    <x v="686"/>
    <x v="671"/>
    <s v="Monitored national standardization"/>
    <x v="674"/>
    <n v="1"/>
    <s v="Nauru"/>
    <s v="04-04-2016,01:39:02"/>
    <n v="0"/>
    <n v="193.77"/>
    <n v="80.23"/>
    <d v="2016-04-04T00:00:00"/>
    <d v="1899-12-30T01:39:02"/>
  </r>
  <r>
    <n v="319"/>
    <n v="80.72"/>
    <n v="31"/>
    <x v="687"/>
    <x v="672"/>
    <s v="Re-engineered neutral success"/>
    <x v="675"/>
    <n v="0"/>
    <s v="Costa Rica"/>
    <s v="19-04-2016,05:15:28"/>
    <n v="0"/>
    <n v="186.37"/>
    <n v="80.72"/>
    <d v="2016-04-19T00:00:00"/>
    <d v="1899-12-30T05:15:28"/>
  </r>
  <r>
    <n v="298"/>
    <n v="72.069999999999993"/>
    <n v="31"/>
    <x v="688"/>
    <x v="673"/>
    <s v="Grass-roots eco-centric instruction set"/>
    <x v="676"/>
    <n v="0"/>
    <s v="Chile"/>
    <s v="16-04-2016,16:38:35"/>
    <n v="0"/>
    <n v="226.45"/>
    <n v="72.069999999999993"/>
    <d v="2016-04-16T00:00:00"/>
    <d v="1899-12-30T16:38:35"/>
  </r>
  <r>
    <n v="633"/>
    <n v="70.13"/>
    <n v="31"/>
    <x v="689"/>
    <x v="674"/>
    <s v="Profit-focused systemic support"/>
    <x v="677"/>
    <n v="0"/>
    <s v="Croatia"/>
    <s v="16-05-2016,23:21:06"/>
    <n v="0"/>
    <n v="224.98"/>
    <n v="70.13"/>
    <d v="2016-05-16T00:00:00"/>
    <d v="1899-12-30T23:21:06"/>
  </r>
  <r>
    <n v="291"/>
    <n v="50.52"/>
    <n v="31"/>
    <x v="690"/>
    <x v="675"/>
    <s v="Function-based stable alliance"/>
    <x v="678"/>
    <n v="0"/>
    <s v="New Caledonia"/>
    <s v="23-01-2016,15:02:13"/>
    <n v="1"/>
    <n v="171.62"/>
    <n v="50.52"/>
    <d v="2016-01-23T00:00:00"/>
    <d v="1899-12-30T15:02:13"/>
  </r>
  <r>
    <n v="199"/>
    <n v="73.41"/>
    <n v="31"/>
    <x v="691"/>
    <x v="676"/>
    <s v="Profound executive flexibility"/>
    <x v="679"/>
    <n v="1"/>
    <s v="Guam"/>
    <s v="16-01-2016,08:01:40"/>
    <n v="0"/>
    <n v="201.26"/>
    <n v="73.41"/>
    <d v="2016-01-16T00:00:00"/>
    <d v="1899-12-30T08:01:40"/>
  </r>
  <r>
    <n v="712"/>
    <n v="69.959999999999994"/>
    <n v="31"/>
    <x v="692"/>
    <x v="677"/>
    <s v="Realigned tangible collaboration"/>
    <x v="680"/>
    <n v="1"/>
    <s v="Netherlands"/>
    <s v="20-05-2016,12:17:28"/>
    <n v="0"/>
    <n v="214.06"/>
    <n v="69.959999999999994"/>
    <d v="2016-05-20T00:00:00"/>
    <d v="1899-12-30T12:17:28"/>
  </r>
  <r>
    <n v="762"/>
    <n v="72.94"/>
    <n v="31"/>
    <x v="693"/>
    <x v="678"/>
    <s v="Multi-tiered real-time implementation"/>
    <x v="681"/>
    <n v="0"/>
    <s v="Venezuela"/>
    <s v="29-04-2016,13:38:19"/>
    <n v="0"/>
    <n v="190.84"/>
    <n v="72.94"/>
    <d v="2016-04-29T00:00:00"/>
    <d v="1899-12-30T13:38:19"/>
  </r>
  <r>
    <n v="229"/>
    <n v="70.680000000000007"/>
    <n v="31"/>
    <x v="694"/>
    <x v="679"/>
    <s v="Configurable multi-state utilization"/>
    <x v="682"/>
    <n v="0"/>
    <s v="Colombia"/>
    <s v="17-07-2016,01:58:53"/>
    <n v="0"/>
    <n v="199.08"/>
    <n v="70.680000000000007"/>
    <d v="2016-07-17T00:00:00"/>
    <d v="1899-12-30T01:58:53"/>
  </r>
  <r>
    <n v="85"/>
    <n v="70.790000000000006"/>
    <n v="31"/>
    <x v="695"/>
    <x v="680"/>
    <s v="Distributed tertiary system engine"/>
    <x v="683"/>
    <n v="0"/>
    <s v="Bouvet Island (Bouvetoya)"/>
    <s v="15-03-2016,15:49:14"/>
    <n v="0"/>
    <n v="184.1"/>
    <n v="70.790000000000006"/>
    <d v="2016-03-15T00:00:00"/>
    <d v="1899-12-30T15:49:14"/>
  </r>
  <r>
    <n v="204"/>
    <n v="70.040000000000006"/>
    <n v="31"/>
    <x v="696"/>
    <x v="681"/>
    <s v="Intuitive radical forecast"/>
    <x v="684"/>
    <n v="1"/>
    <s v="Jordan"/>
    <s v="27-03-2016,03:59:26"/>
    <n v="0"/>
    <n v="183.85"/>
    <n v="70.040000000000006"/>
    <d v="2016-03-27T00:00:00"/>
    <d v="1899-12-30T03:59:26"/>
  </r>
  <r>
    <n v="511"/>
    <n v="57.86"/>
    <n v="30"/>
    <x v="697"/>
    <x v="682"/>
    <s v="Horizontal modular success"/>
    <x v="685"/>
    <n v="0"/>
    <s v="Algeria"/>
    <s v="08-07-2016,17:14:01"/>
    <n v="1"/>
    <n v="166.86"/>
    <n v="57.86"/>
    <d v="2016-07-08T00:00:00"/>
    <d v="1899-12-30T17:14:01"/>
  </r>
  <r>
    <n v="109"/>
    <n v="47.53"/>
    <n v="30"/>
    <x v="698"/>
    <x v="683"/>
    <s v="Customer-focused upward-trending contingency"/>
    <x v="686"/>
    <n v="0"/>
    <s v="Guinea"/>
    <s v="03-04-2016,05:10:31"/>
    <n v="1"/>
    <n v="135.18"/>
    <n v="47.53"/>
    <d v="2016-04-03T00:00:00"/>
    <d v="1899-12-30T05:10:31"/>
  </r>
  <r>
    <n v="484"/>
    <n v="50.6"/>
    <n v="30"/>
    <x v="699"/>
    <x v="684"/>
    <s v="Realigned reciprocal framework"/>
    <x v="687"/>
    <n v="1"/>
    <s v="United States of America"/>
    <s v="03-05-2016,12:57:19"/>
    <n v="1"/>
    <n v="129.88"/>
    <n v="50.6"/>
    <d v="2016-05-03T00:00:00"/>
    <d v="1899-12-30T12:57:19"/>
  </r>
  <r>
    <n v="495"/>
    <n v="67.8"/>
    <n v="30"/>
    <x v="700"/>
    <x v="685"/>
    <s v="Team-oriented 6thgeneration extranet"/>
    <x v="688"/>
    <n v="1"/>
    <s v="Isle of Man"/>
    <s v="03-03-2016,02:59:37"/>
    <n v="1"/>
    <n v="117.75"/>
    <n v="67.8"/>
    <d v="2016-03-03T00:00:00"/>
    <d v="1899-12-30T02:59:37"/>
  </r>
  <r>
    <n v="189"/>
    <n v="84.73"/>
    <n v="30"/>
    <x v="701"/>
    <x v="686"/>
    <s v="Synchronized leadingedge help-desk"/>
    <x v="689"/>
    <n v="0"/>
    <s v="Canada"/>
    <s v="21-02-2016,07:42:48"/>
    <n v="1"/>
    <n v="153.76"/>
    <n v="84.73"/>
    <d v="2016-02-21T00:00:00"/>
    <d v="1899-12-30T07:42:48"/>
  </r>
  <r>
    <n v="191"/>
    <n v="50.08"/>
    <n v="30"/>
    <x v="702"/>
    <x v="687"/>
    <s v="Sharable grid-enabled matrix"/>
    <x v="690"/>
    <n v="0"/>
    <s v="Fiji"/>
    <s v="03-01-2016,05:34:33"/>
    <n v="1"/>
    <n v="123.91"/>
    <n v="50.08"/>
    <d v="2016-01-03T00:00:00"/>
    <d v="1899-12-30T05:34:33"/>
  </r>
  <r>
    <n v="945"/>
    <n v="64.790000000000006"/>
    <n v="30"/>
    <x v="703"/>
    <x v="688"/>
    <s v="Visionary mission-critical application"/>
    <x v="691"/>
    <n v="0"/>
    <s v="Maldives"/>
    <s v="17-02-2016,20:22:49"/>
    <n v="1"/>
    <n v="116.07"/>
    <n v="64.790000000000006"/>
    <d v="2016-02-17T00:00:00"/>
    <d v="1899-12-30T20:22:49"/>
  </r>
  <r>
    <n v="812"/>
    <n v="79.89"/>
    <n v="30"/>
    <x v="704"/>
    <x v="689"/>
    <s v="Synergized uniform hierarchy"/>
    <x v="692"/>
    <n v="1"/>
    <s v="United States of America"/>
    <s v="30-05-2016,08:35:54"/>
    <n v="0"/>
    <n v="241.38"/>
    <n v="79.89"/>
    <d v="2016-05-30T00:00:00"/>
    <d v="1899-12-30T08:35:54"/>
  </r>
  <r>
    <n v="823"/>
    <n v="73.209999999999994"/>
    <n v="30"/>
    <x v="705"/>
    <x v="690"/>
    <s v="Networked logistical info-mediaries"/>
    <x v="693"/>
    <n v="1"/>
    <s v="Denmark"/>
    <s v="12-05-2016,20:57:10"/>
    <n v="1"/>
    <n v="252.6"/>
    <n v="73.209999999999994"/>
    <d v="2016-05-12T00:00:00"/>
    <d v="1899-12-30T20:57:10"/>
  </r>
  <r>
    <n v="703"/>
    <n v="87.27"/>
    <n v="30"/>
    <x v="706"/>
    <x v="691"/>
    <s v="Fully-configurable 5thgeneration circuit"/>
    <x v="694"/>
    <n v="1"/>
    <s v="Christmas Island"/>
    <s v="06-03-2016,06:51:23"/>
    <n v="1"/>
    <n v="204.27"/>
    <n v="87.27"/>
    <d v="2016-03-06T00:00:00"/>
    <d v="1899-12-30T06:51:23"/>
  </r>
  <r>
    <n v="142"/>
    <n v="37.51"/>
    <n v="30"/>
    <x v="707"/>
    <x v="692"/>
    <s v="Re-contextualized optimal service-desk"/>
    <x v="695"/>
    <n v="1"/>
    <s v="Holy See (Vatican City State)"/>
    <s v="21-03-2016,18:46:41"/>
    <n v="1"/>
    <n v="163"/>
    <n v="37.51"/>
    <d v="2016-03-21T00:00:00"/>
    <d v="1899-12-30T18:46:41"/>
  </r>
  <r>
    <n v="226"/>
    <n v="78.7"/>
    <n v="30"/>
    <x v="708"/>
    <x v="693"/>
    <s v="Compatible intangible customer loyalty"/>
    <x v="696"/>
    <n v="0"/>
    <s v="Turkey"/>
    <s v="10-02-2016,19:20:51"/>
    <n v="1"/>
    <n v="133.99"/>
    <n v="78.7"/>
    <d v="2016-02-10T00:00:00"/>
    <d v="1899-12-30T19:20:51"/>
  </r>
  <r>
    <n v="831"/>
    <n v="42.51"/>
    <n v="30"/>
    <x v="709"/>
    <x v="694"/>
    <s v="Grass-roots transitional flexibility"/>
    <x v="697"/>
    <n v="1"/>
    <s v="Palestinian Territory"/>
    <s v="15-01-2016,19:45:33"/>
    <n v="1"/>
    <n v="144.77000000000001"/>
    <n v="42.51"/>
    <d v="2016-01-15T00:00:00"/>
    <d v="1899-12-30T19:45:33"/>
  </r>
  <r>
    <n v="323"/>
    <n v="86.78"/>
    <n v="30"/>
    <x v="710"/>
    <x v="695"/>
    <s v="Fundamental zero tolerance solution"/>
    <x v="698"/>
    <n v="1"/>
    <s v="United States of America"/>
    <s v="18-02-2016,23:08:59"/>
    <n v="0"/>
    <n v="170.13"/>
    <n v="86.78"/>
    <d v="2016-02-18T00:00:00"/>
    <d v="1899-12-30T23:08:59"/>
  </r>
  <r>
    <n v="568"/>
    <n v="80.38"/>
    <n v="30"/>
    <x v="711"/>
    <x v="696"/>
    <s v="Business-focused holistic benchmark"/>
    <x v="699"/>
    <n v="0"/>
    <s v="Albania"/>
    <s v="10-03-2016,07:07:31"/>
    <n v="0"/>
    <n v="238.06"/>
    <n v="80.38"/>
    <d v="2016-03-10T00:00:00"/>
    <d v="1899-12-30T07:07:31"/>
  </r>
  <r>
    <n v="610"/>
    <n v="84.29"/>
    <n v="30"/>
    <x v="712"/>
    <x v="697"/>
    <s v="Team-oriented transitional methodology"/>
    <x v="700"/>
    <n v="1"/>
    <s v="Cayman Islands"/>
    <s v="26-06-2016,02:06:59"/>
    <n v="1"/>
    <n v="160.33000000000001"/>
    <n v="84.29"/>
    <d v="2016-06-26T00:00:00"/>
    <d v="1899-12-30T02:06:59"/>
  </r>
  <r>
    <n v="728"/>
    <n v="81.17"/>
    <n v="30"/>
    <x v="713"/>
    <x v="698"/>
    <s v="Optimized static archive"/>
    <x v="701"/>
    <n v="1"/>
    <s v="United States Minor Outlying Islands"/>
    <s v="03-06-2016,07:00:36"/>
    <n v="0"/>
    <n v="231.91"/>
    <n v="81.17"/>
    <d v="2016-06-03T00:00:00"/>
    <d v="1899-12-30T07:00:36"/>
  </r>
  <r>
    <n v="857"/>
    <n v="82.8"/>
    <n v="30"/>
    <x v="714"/>
    <x v="699"/>
    <s v="Enhanced systemic benchmark"/>
    <x v="702"/>
    <n v="1"/>
    <s v="Egypt"/>
    <s v="07-05-2016,08:39:47"/>
    <n v="0"/>
    <n v="223.2"/>
    <n v="82.8"/>
    <d v="2016-05-07T00:00:00"/>
    <d v="1899-12-30T08:39:47"/>
  </r>
  <r>
    <n v="42"/>
    <n v="64.239999999999995"/>
    <n v="30"/>
    <x v="715"/>
    <x v="700"/>
    <s v="Front-line intermediate database"/>
    <x v="703"/>
    <n v="0"/>
    <s v="Tunisia"/>
    <s v="16-04-2016,11:53:43"/>
    <n v="0"/>
    <n v="252.36"/>
    <n v="64.239999999999995"/>
    <d v="2016-04-16T00:00:00"/>
    <d v="1899-12-30T11:53:43"/>
  </r>
  <r>
    <n v="244"/>
    <n v="85.03"/>
    <n v="30"/>
    <x v="716"/>
    <x v="701"/>
    <s v="Expanded clear-thinking core"/>
    <x v="704"/>
    <n v="0"/>
    <s v="Philippines"/>
    <s v="19-06-2016,09:24:35"/>
    <n v="0"/>
    <n v="204.52"/>
    <n v="85.03"/>
    <d v="2016-06-19T00:00:00"/>
    <d v="1899-12-30T09:24:35"/>
  </r>
  <r>
    <n v="904"/>
    <n v="84.76"/>
    <n v="30"/>
    <x v="717"/>
    <x v="702"/>
    <s v="Monitored 24/7 moratorium"/>
    <x v="705"/>
    <n v="0"/>
    <s v="Venezuela"/>
    <s v="14-05-2016,23:08:14"/>
    <n v="0"/>
    <n v="178.69"/>
    <n v="84.76"/>
    <d v="2016-05-14T00:00:00"/>
    <d v="1899-12-30T23:08:14"/>
  </r>
  <r>
    <n v="36"/>
    <n v="84.37"/>
    <n v="30"/>
    <x v="718"/>
    <x v="703"/>
    <s v="Synchronized systemic hierarchy"/>
    <x v="625"/>
    <n v="0"/>
    <s v="Luxembourg"/>
    <s v="12-04-2016,03:26:39"/>
    <n v="0"/>
    <n v="201.58"/>
    <n v="84.37"/>
    <d v="2016-04-12T00:00:00"/>
    <d v="1899-12-30T03:26:39"/>
  </r>
  <r>
    <n v="381"/>
    <n v="80.22"/>
    <n v="30"/>
    <x v="719"/>
    <x v="704"/>
    <s v="Integrated motivating neural-net"/>
    <x v="706"/>
    <n v="0"/>
    <s v="Kyrgyz Republic"/>
    <s v="05-07-2016,15:14:10"/>
    <n v="0"/>
    <n v="224.58"/>
    <n v="80.22"/>
    <d v="2016-07-05T00:00:00"/>
    <d v="1899-12-30T15:14:10"/>
  </r>
  <r>
    <n v="208"/>
    <n v="84.08"/>
    <n v="30"/>
    <x v="720"/>
    <x v="705"/>
    <s v="Face-to-face intermediate approach"/>
    <x v="707"/>
    <n v="1"/>
    <s v="Fiji"/>
    <s v="13-01-2016,02:58:27"/>
    <n v="0"/>
    <n v="187.36"/>
    <n v="84.08"/>
    <d v="2016-01-13T00:00:00"/>
    <d v="1899-12-30T02:58:27"/>
  </r>
  <r>
    <n v="353"/>
    <n v="78.19"/>
    <n v="30"/>
    <x v="721"/>
    <x v="706"/>
    <s v="Triple-buffered needs-based Local Area Network"/>
    <x v="708"/>
    <n v="0"/>
    <s v="Libyan Arab Jamahiriya"/>
    <s v="31-01-2016,06:14:10"/>
    <n v="0"/>
    <n v="228.81"/>
    <n v="78.19"/>
    <d v="2016-01-31T00:00:00"/>
    <d v="1899-12-30T06:14:10"/>
  </r>
  <r>
    <n v="740"/>
    <n v="82.37"/>
    <n v="30"/>
    <x v="722"/>
    <x v="707"/>
    <s v="Open-architected system-worthy ability"/>
    <x v="709"/>
    <n v="0"/>
    <s v="Tonga"/>
    <s v="29-06-2016,04:23:10"/>
    <n v="0"/>
    <n v="207.44"/>
    <n v="82.37"/>
    <d v="2016-06-29T00:00:00"/>
    <d v="1899-12-30T04:23:10"/>
  </r>
  <r>
    <n v="21"/>
    <n v="77.22"/>
    <n v="30"/>
    <x v="723"/>
    <x v="708"/>
    <s v="Object-based reciprocal knowledgebase"/>
    <x v="710"/>
    <n v="1"/>
    <s v="Cameroon"/>
    <s v="05-01-2016,07:52:48"/>
    <n v="0"/>
    <n v="224.44"/>
    <n v="77.22"/>
    <d v="2016-01-05T00:00:00"/>
    <d v="1899-12-30T07:52:48"/>
  </r>
  <r>
    <n v="608"/>
    <n v="65.22"/>
    <n v="30"/>
    <x v="724"/>
    <x v="709"/>
    <s v="Fully-configurable foreground solution"/>
    <x v="711"/>
    <n v="1"/>
    <s v="Falkland Islands (Malvinas)"/>
    <s v="07-05-2016,15:16:07"/>
    <n v="0"/>
    <n v="240.09"/>
    <n v="65.22"/>
    <d v="2016-05-07T00:00:00"/>
    <d v="1899-12-30T15:16:07"/>
  </r>
  <r>
    <n v="254"/>
    <n v="46.08"/>
    <n v="30"/>
    <x v="725"/>
    <x v="710"/>
    <s v="Synergistic value-added extranet"/>
    <x v="712"/>
    <n v="1"/>
    <s v="Finland"/>
    <s v="21-07-2016,10:54:35"/>
    <n v="1"/>
    <n v="164.63"/>
    <n v="46.08"/>
    <d v="2016-07-21T00:00:00"/>
    <d v="1899-12-30T10:54:35"/>
  </r>
  <r>
    <n v="488"/>
    <n v="76.56"/>
    <n v="30"/>
    <x v="726"/>
    <x v="711"/>
    <s v="Business-focused high-level hardware"/>
    <x v="713"/>
    <n v="0"/>
    <s v="Brunei Darussalam"/>
    <s v="08-03-2016,10:39:16"/>
    <n v="0"/>
    <n v="213.75"/>
    <n v="76.56"/>
    <d v="2016-03-08T00:00:00"/>
    <d v="1899-12-30T10:39:16"/>
  </r>
  <r>
    <n v="9"/>
    <n v="74.53"/>
    <n v="30"/>
    <x v="727"/>
    <x v="712"/>
    <s v="Configurable coherent function"/>
    <x v="714"/>
    <n v="1"/>
    <s v="Grenada"/>
    <s v="18-04-2016,09:33:42"/>
    <n v="0"/>
    <n v="221.51"/>
    <n v="74.53"/>
    <d v="2016-04-18T00:00:00"/>
    <d v="1899-12-30T09:33:42"/>
  </r>
  <r>
    <n v="778"/>
    <n v="72.180000000000007"/>
    <n v="30"/>
    <x v="728"/>
    <x v="713"/>
    <s v="De-engineered attitude-oriented projection"/>
    <x v="105"/>
    <n v="0"/>
    <s v="Bolivia"/>
    <s v="10-06-2016,22:21:10"/>
    <n v="0"/>
    <n v="225.02"/>
    <n v="72.180000000000007"/>
    <d v="2016-06-10T00:00:00"/>
    <d v="1899-12-30T22:21:10"/>
  </r>
  <r>
    <n v="771"/>
    <n v="71.14"/>
    <n v="30"/>
    <x v="729"/>
    <x v="714"/>
    <s v="Assimilated stable encryption"/>
    <x v="715"/>
    <n v="0"/>
    <s v="France"/>
    <s v="21-06-2016,00:52:47"/>
    <n v="0"/>
    <n v="224.82"/>
    <n v="71.14"/>
    <d v="2016-06-21T00:00:00"/>
    <d v="1899-12-30T00:52:47"/>
  </r>
  <r>
    <n v="535"/>
    <n v="73.569999999999993"/>
    <n v="30"/>
    <x v="730"/>
    <x v="715"/>
    <s v="Pre-emptive transitional protocol"/>
    <x v="716"/>
    <n v="0"/>
    <s v="Uruguay"/>
    <s v="20-03-2016,08:22:50"/>
    <n v="0"/>
    <n v="212.38"/>
    <n v="73.569999999999993"/>
    <d v="2016-03-20T00:00:00"/>
    <d v="1899-12-30T08:22:50"/>
  </r>
  <r>
    <n v="996"/>
    <n v="72.97"/>
    <n v="30"/>
    <x v="731"/>
    <x v="716"/>
    <s v="Fundamental modular algorithm"/>
    <x v="717"/>
    <n v="1"/>
    <s v="Lebanon"/>
    <s v="11-02-2016,21:49:00"/>
    <n v="1"/>
    <n v="208.58"/>
    <n v="72.97"/>
    <d v="2016-02-11T00:00:00"/>
    <d v="1899-12-30T21:49:00"/>
  </r>
  <r>
    <n v="979"/>
    <n v="71.400000000000006"/>
    <n v="30"/>
    <x v="732"/>
    <x v="717"/>
    <s v="Integrated 3rdgeneration monitoring"/>
    <x v="718"/>
    <n v="0"/>
    <s v="Japan"/>
    <s v="24-05-2016,17:07:08"/>
    <n v="0"/>
    <n v="166.31"/>
    <n v="71.400000000000006"/>
    <d v="2016-05-24T00:00:00"/>
    <d v="1899-12-30T17:07:08"/>
  </r>
  <r>
    <n v="238"/>
    <n v="65.650000000000006"/>
    <n v="30"/>
    <x v="733"/>
    <x v="718"/>
    <s v="Up-sized tertiary contingency"/>
    <x v="719"/>
    <n v="0"/>
    <s v="Finland"/>
    <s v="02-07-2016,21:22:23"/>
    <n v="0"/>
    <n v="158.05000000000001"/>
    <n v="65.650000000000006"/>
    <d v="2016-07-02T00:00:00"/>
    <d v="1899-12-30T21:22:23"/>
  </r>
  <r>
    <n v="949"/>
    <n v="59.01"/>
    <n v="30"/>
    <x v="734"/>
    <x v="719"/>
    <s v="Focused multimedia implementation"/>
    <x v="720"/>
    <n v="1"/>
    <s v="Philippines"/>
    <s v="08-02-2016,22:45:26"/>
    <n v="1"/>
    <n v="178.75"/>
    <n v="59.01"/>
    <d v="2016-02-08T00:00:00"/>
    <d v="1899-12-30T22:45:26"/>
  </r>
  <r>
    <n v="493"/>
    <n v="59.88"/>
    <n v="30"/>
    <x v="735"/>
    <x v="720"/>
    <s v="Reverse-engineered content-based intranet"/>
    <x v="721"/>
    <n v="1"/>
    <s v="French Polynesia"/>
    <s v="02-03-2016,05:11:01"/>
    <n v="0"/>
    <n v="193.63"/>
    <n v="59.88"/>
    <d v="2016-03-02T00:00:00"/>
    <d v="1899-12-30T05:11:01"/>
  </r>
  <r>
    <n v="276"/>
    <n v="47.66"/>
    <n v="29"/>
    <x v="736"/>
    <x v="721"/>
    <s v="Devolved responsive structure"/>
    <x v="722"/>
    <n v="0"/>
    <s v="Honduras"/>
    <s v="18-07-2016,11:33:31"/>
    <n v="1"/>
    <n v="156.54"/>
    <n v="47.66"/>
    <d v="2016-07-18T00:00:00"/>
    <d v="1899-12-30T11:33:31"/>
  </r>
  <r>
    <n v="876"/>
    <n v="40.340000000000003"/>
    <n v="29"/>
    <x v="737"/>
    <x v="722"/>
    <s v="Object-based motivating instruction set"/>
    <x v="723"/>
    <n v="0"/>
    <s v="Tokelau"/>
    <s v="30-03-2016,05:29:38"/>
    <n v="1"/>
    <n v="173.75"/>
    <n v="40.340000000000003"/>
    <d v="2016-03-30T00:00:00"/>
    <d v="1899-12-30T05:29:38"/>
  </r>
  <r>
    <n v="206"/>
    <n v="58.22"/>
    <n v="29"/>
    <x v="738"/>
    <x v="723"/>
    <s v="User-friendly client-server instruction set"/>
    <x v="724"/>
    <n v="0"/>
    <s v="South Africa"/>
    <s v="11-02-2016,02:40:02"/>
    <n v="1"/>
    <n v="120.9"/>
    <n v="58.22"/>
    <d v="2016-02-11T00:00:00"/>
    <d v="1899-12-30T02:40:02"/>
  </r>
  <r>
    <n v="694"/>
    <n v="65.150000000000006"/>
    <n v="29"/>
    <x v="739"/>
    <x v="293"/>
    <s v="Expanded value-added emulation"/>
    <x v="725"/>
    <n v="0"/>
    <s v="Hong Kong"/>
    <s v="14-07-2016,22:43:29"/>
    <n v="1"/>
    <n v="117.3"/>
    <n v="65.150000000000006"/>
    <d v="2016-07-14T00:00:00"/>
    <d v="1899-12-30T22:43:29"/>
  </r>
  <r>
    <n v="227"/>
    <n v="57.35"/>
    <n v="29"/>
    <x v="740"/>
    <x v="724"/>
    <s v="Distributed 3rdgeneration definition"/>
    <x v="726"/>
    <n v="0"/>
    <s v="Kazakhstan"/>
    <s v="23-04-2016,14:34:38"/>
    <n v="1"/>
    <n v="119.84"/>
    <n v="57.35"/>
    <d v="2016-04-23T00:00:00"/>
    <d v="1899-12-30T14:34:38"/>
  </r>
  <r>
    <n v="759"/>
    <n v="36.56"/>
    <n v="29"/>
    <x v="741"/>
    <x v="725"/>
    <s v="Team-oriented bi-directional secured line"/>
    <x v="727"/>
    <n v="0"/>
    <s v="Uganda"/>
    <s v="01-01-2016,15:14:24"/>
    <n v="1"/>
    <n v="195.89"/>
    <n v="36.56"/>
    <d v="2016-01-01T00:00:00"/>
    <d v="1899-12-30T15:14:24"/>
  </r>
  <r>
    <n v="650"/>
    <n v="84.31"/>
    <n v="29"/>
    <x v="742"/>
    <x v="726"/>
    <s v="Object-based optimal solution"/>
    <x v="728"/>
    <n v="0"/>
    <s v="Djibouti"/>
    <s v="06-01-2016,21:43:22"/>
    <n v="0"/>
    <n v="225.87"/>
    <n v="84.31"/>
    <d v="2016-01-06T00:00:00"/>
    <d v="1899-12-30T21:43:22"/>
  </r>
  <r>
    <n v="745"/>
    <n v="67.349999999999994"/>
    <n v="29"/>
    <x v="743"/>
    <x v="727"/>
    <s v="Sharable secondary Graphical User Interface"/>
    <x v="729"/>
    <n v="0"/>
    <s v="Zimbabwe"/>
    <s v="28-04-2016,21:58:25"/>
    <n v="1"/>
    <n v="118.69"/>
    <n v="67.349999999999994"/>
    <d v="2016-04-28T00:00:00"/>
    <d v="1899-12-30T21:58:25"/>
  </r>
  <r>
    <n v="811"/>
    <n v="43.16"/>
    <n v="29"/>
    <x v="744"/>
    <x v="728"/>
    <s v="Robust holistic application"/>
    <x v="730"/>
    <n v="1"/>
    <s v="Saint Vincent and the Grenadines"/>
    <s v="05-03-2016,20:53:19"/>
    <n v="1"/>
    <n v="143.04"/>
    <n v="43.16"/>
    <d v="2016-03-05T00:00:00"/>
    <d v="1899-12-30T20:53:19"/>
  </r>
  <r>
    <n v="971"/>
    <n v="40.18"/>
    <n v="29"/>
    <x v="745"/>
    <x v="729"/>
    <s v="Enhanced intangible portal"/>
    <x v="731"/>
    <n v="0"/>
    <s v="Hong Kong"/>
    <s v="25-06-2016,04:21:33"/>
    <n v="1"/>
    <n v="151.96"/>
    <n v="40.18"/>
    <d v="2016-06-25T00:00:00"/>
    <d v="1899-12-30T04:21:33"/>
  </r>
  <r>
    <n v="883"/>
    <n v="86.81"/>
    <n v="29"/>
    <x v="746"/>
    <x v="730"/>
    <s v="Multi-channeled scalable moratorium"/>
    <x v="732"/>
    <n v="1"/>
    <s v="Turkmenistan"/>
    <s v="21-02-2016,16:57:59"/>
    <n v="0"/>
    <n v="199.62"/>
    <n v="86.81"/>
    <d v="2016-02-21T00:00:00"/>
    <d v="1899-12-30T16:57:59"/>
  </r>
  <r>
    <n v="404"/>
    <n v="87.23"/>
    <n v="29"/>
    <x v="747"/>
    <x v="731"/>
    <s v="Re-engineered responsive definition"/>
    <x v="733"/>
    <n v="0"/>
    <s v="American Samoa"/>
    <s v="26-03-2016,19:54:16"/>
    <n v="0"/>
    <n v="202.12"/>
    <n v="87.23"/>
    <d v="2016-03-26T00:00:00"/>
    <d v="1899-12-30T19:54:16"/>
  </r>
  <r>
    <n v="474"/>
    <n v="81.459999999999994"/>
    <n v="29"/>
    <x v="748"/>
    <x v="732"/>
    <s v="Intuitive fresh-thinking moderator"/>
    <x v="734"/>
    <n v="0"/>
    <s v="Ireland"/>
    <s v="29-02-2016,11:00:06"/>
    <n v="0"/>
    <n v="231.54"/>
    <n v="81.459999999999994"/>
    <d v="2016-02-29T00:00:00"/>
    <d v="1899-12-30T11:00:06"/>
  </r>
  <r>
    <n v="677"/>
    <n v="39.36"/>
    <n v="29"/>
    <x v="749"/>
    <x v="733"/>
    <s v="Mandatory disintermediate info-mediaries"/>
    <x v="735"/>
    <n v="1"/>
    <s v="Bahamas"/>
    <s v="14-01-2016,20:58:10"/>
    <n v="1"/>
    <n v="161.79"/>
    <n v="39.36"/>
    <d v="2016-01-14T00:00:00"/>
    <d v="1899-12-30T20:58:10"/>
  </r>
  <r>
    <n v="736"/>
    <n v="83.91"/>
    <n v="29"/>
    <x v="750"/>
    <x v="734"/>
    <s v="Distributed bifurcated challenge"/>
    <x v="736"/>
    <n v="0"/>
    <s v="Burundi"/>
    <s v="04-01-2016,22:27:25"/>
    <n v="0"/>
    <n v="222.87"/>
    <n v="83.91"/>
    <d v="2016-01-04T00:00:00"/>
    <d v="1899-12-30T22:27:25"/>
  </r>
  <r>
    <n v="202"/>
    <n v="69.349999999999994"/>
    <n v="29"/>
    <x v="751"/>
    <x v="735"/>
    <s v="Seamless 4thgeneration contingency"/>
    <x v="737"/>
    <n v="1"/>
    <s v="Argentina"/>
    <s v="13-02-2016,15:37:36"/>
    <n v="0"/>
    <n v="252.77"/>
    <n v="69.349999999999994"/>
    <d v="2016-02-13T00:00:00"/>
    <d v="1899-12-30T15:37:36"/>
  </r>
  <r>
    <n v="185"/>
    <n v="85.56"/>
    <n v="29"/>
    <x v="752"/>
    <x v="736"/>
    <s v="Advanced modular Local Area Network"/>
    <x v="738"/>
    <n v="0"/>
    <s v="Samoa"/>
    <s v="05-06-2016,13:16:24"/>
    <n v="0"/>
    <n v="210.46"/>
    <n v="85.56"/>
    <d v="2016-06-05T00:00:00"/>
    <d v="1899-12-30T13:16:24"/>
  </r>
  <r>
    <n v="522"/>
    <n v="63.26"/>
    <n v="29"/>
    <x v="753"/>
    <x v="737"/>
    <s v="Customizable holistic archive"/>
    <x v="739"/>
    <n v="1"/>
    <s v="Ethiopia"/>
    <s v="02-03-2016,04:02:45"/>
    <n v="1"/>
    <n v="120.46"/>
    <n v="63.26"/>
    <d v="2016-03-02T00:00:00"/>
    <d v="1899-12-30T04:02:45"/>
  </r>
  <r>
    <n v="4"/>
    <n v="74.150000000000006"/>
    <n v="29"/>
    <x v="754"/>
    <x v="738"/>
    <s v="Triple-buffered reciprocal time-frame"/>
    <x v="740"/>
    <n v="1"/>
    <s v="Italy"/>
    <s v="10-01-2016,02:31:19"/>
    <n v="0"/>
    <n v="245.89"/>
    <n v="74.150000000000006"/>
    <d v="2016-01-10T00:00:00"/>
    <d v="1899-12-30T02:31:19"/>
  </r>
  <r>
    <n v="959"/>
    <n v="79.83"/>
    <n v="29"/>
    <x v="755"/>
    <x v="739"/>
    <s v="Innovative regional groupware"/>
    <x v="741"/>
    <n v="1"/>
    <s v="Sudan"/>
    <s v="18-05-2016,19:33:51"/>
    <n v="0"/>
    <n v="234.23"/>
    <n v="79.83"/>
    <d v="2016-05-18T00:00:00"/>
    <d v="1899-12-30T19:33:51"/>
  </r>
  <r>
    <n v="801"/>
    <n v="56.64"/>
    <n v="29"/>
    <x v="756"/>
    <x v="740"/>
    <s v="Versatile 6thgeneration parallelism"/>
    <x v="742"/>
    <n v="1"/>
    <s v="Zimbabwe"/>
    <s v="27-02-2016,08:52:50"/>
    <n v="1"/>
    <n v="123.24"/>
    <n v="56.64"/>
    <d v="2016-02-27T00:00:00"/>
    <d v="1899-12-30T08:52:50"/>
  </r>
  <r>
    <n v="59"/>
    <n v="77.63"/>
    <n v="29"/>
    <x v="757"/>
    <x v="741"/>
    <s v="Upgradable asynchronous circuit"/>
    <x v="743"/>
    <n v="0"/>
    <s v="Azerbaijan"/>
    <s v="14-02-2016,17:05:15"/>
    <n v="0"/>
    <n v="239.22"/>
    <n v="77.63"/>
    <d v="2016-02-14T00:00:00"/>
    <d v="1899-12-30T17:05:15"/>
  </r>
  <r>
    <n v="954"/>
    <n v="45.53"/>
    <n v="29"/>
    <x v="758"/>
    <x v="742"/>
    <s v="Front-line neutral alliance"/>
    <x v="744"/>
    <n v="0"/>
    <s v="United Arab Emirates"/>
    <s v="22-04-2016,22:01:21"/>
    <n v="1"/>
    <n v="141.58000000000001"/>
    <n v="45.53"/>
    <d v="2016-04-22T00:00:00"/>
    <d v="1899-12-30T22:01:21"/>
  </r>
  <r>
    <n v="429"/>
    <n v="60.53"/>
    <n v="29"/>
    <x v="759"/>
    <x v="743"/>
    <s v="Networked even-keeled workforce"/>
    <x v="473"/>
    <n v="0"/>
    <s v="Papua New Guinea"/>
    <s v="09-05-2016,10:21:48"/>
    <n v="1"/>
    <n v="123.28"/>
    <n v="60.53"/>
    <d v="2016-05-09T00:00:00"/>
    <d v="1899-12-30T10:21:48"/>
  </r>
  <r>
    <n v="783"/>
    <n v="80.459999999999994"/>
    <n v="29"/>
    <x v="760"/>
    <x v="744"/>
    <s v="Mandatory coherent groupware"/>
    <x v="745"/>
    <n v="0"/>
    <s v="India"/>
    <s v="04-06-2016,09:13:29"/>
    <n v="0"/>
    <n v="230.78"/>
    <n v="80.459999999999994"/>
    <d v="2016-06-04T00:00:00"/>
    <d v="1899-12-30T09:13:29"/>
  </r>
  <r>
    <n v="789"/>
    <n v="85.62"/>
    <n v="29"/>
    <x v="761"/>
    <x v="745"/>
    <s v="Triple-buffered systematic info-mediaries"/>
    <x v="746"/>
    <n v="0"/>
    <s v="Iran"/>
    <s v="14-04-2016,21:37:49"/>
    <n v="0"/>
    <n v="195.68"/>
    <n v="85.62"/>
    <d v="2016-04-14T00:00:00"/>
    <d v="1899-12-30T21:37:49"/>
  </r>
  <r>
    <n v="41"/>
    <n v="84.98"/>
    <n v="29"/>
    <x v="762"/>
    <x v="746"/>
    <s v="Innovative user-facing extranet"/>
    <x v="747"/>
    <n v="0"/>
    <s v="Russian Federation"/>
    <s v="27-04-2016,09:27:58"/>
    <n v="0"/>
    <n v="202.61"/>
    <n v="84.98"/>
    <d v="2016-04-27T00:00:00"/>
    <d v="1899-12-30T09:27:58"/>
  </r>
  <r>
    <n v="747"/>
    <n v="66.8"/>
    <n v="29"/>
    <x v="763"/>
    <x v="747"/>
    <s v="Diverse leadingedge website"/>
    <x v="748"/>
    <n v="0"/>
    <s v="Hungary"/>
    <s v="11-07-2016,13:23:37"/>
    <n v="1"/>
    <n v="248.51"/>
    <n v="66.8"/>
    <d v="2016-07-11T00:00:00"/>
    <d v="1899-12-30T13:23:37"/>
  </r>
  <r>
    <n v="718"/>
    <n v="85.01"/>
    <n v="29"/>
    <x v="764"/>
    <x v="748"/>
    <s v="Devolved exuding Local Area Network"/>
    <x v="749"/>
    <n v="0"/>
    <s v="Slovakia (Slovak Republic)"/>
    <s v="03-05-2016,16:02:50"/>
    <n v="0"/>
    <n v="192.5"/>
    <n v="85.01"/>
    <d v="2016-05-03T00:00:00"/>
    <d v="1899-12-30T16:02:50"/>
  </r>
  <r>
    <n v="784"/>
    <n v="82.69"/>
    <n v="29"/>
    <x v="765"/>
    <x v="749"/>
    <s v="Fully-configurable eco-centric frame"/>
    <x v="750"/>
    <n v="1"/>
    <s v="Georgia"/>
    <s v="24-05-2016,10:16:38"/>
    <n v="0"/>
    <n v="167.41"/>
    <n v="82.69"/>
    <d v="2016-05-24T00:00:00"/>
    <d v="1899-12-30T10:16:38"/>
  </r>
  <r>
    <n v="497"/>
    <n v="81.099999999999994"/>
    <n v="29"/>
    <x v="766"/>
    <x v="750"/>
    <s v="Front-line dynamic model"/>
    <x v="751"/>
    <n v="1"/>
    <s v="El Salvador"/>
    <s v="08-07-2016,03:47:41"/>
    <n v="0"/>
    <n v="216.49"/>
    <n v="81.099999999999994"/>
    <d v="2016-07-08T00:00:00"/>
    <d v="1899-12-30T03:47:41"/>
  </r>
  <r>
    <n v="700"/>
    <n v="73.88"/>
    <n v="29"/>
    <x v="767"/>
    <x v="751"/>
    <s v="Digitized zero-defect implementation"/>
    <x v="752"/>
    <n v="0"/>
    <s v="Saint Helena"/>
    <s v="04-01-2016,06:37:15"/>
    <n v="0"/>
    <n v="233.61"/>
    <n v="73.88"/>
    <d v="2016-01-04T00:00:00"/>
    <d v="1899-12-30T06:37:15"/>
  </r>
  <r>
    <n v="767"/>
    <n v="42.32"/>
    <n v="29"/>
    <x v="768"/>
    <x v="752"/>
    <s v="Digitized radical architecture"/>
    <x v="753"/>
    <n v="1"/>
    <s v="South Georgia and the South Sandwich Islands"/>
    <s v="14-02-2016,04:14:13"/>
    <n v="1"/>
    <n v="187.09"/>
    <n v="42.32"/>
    <d v="2016-02-14T00:00:00"/>
    <d v="1899-12-30T04:14:13"/>
  </r>
  <r>
    <n v="667"/>
    <n v="75"/>
    <n v="29"/>
    <x v="769"/>
    <x v="524"/>
    <s v="Secured upward-trending benchmark"/>
    <x v="754"/>
    <n v="1"/>
    <s v="Eritrea"/>
    <s v="16-02-2016,02:29:03"/>
    <n v="0"/>
    <n v="230.36"/>
    <n v="75"/>
    <d v="2016-02-16T00:00:00"/>
    <d v="1899-12-30T02:29:03"/>
  </r>
  <r>
    <n v="412"/>
    <n v="78.680000000000007"/>
    <n v="29"/>
    <x v="770"/>
    <x v="753"/>
    <s v="Inverse high-level capability"/>
    <x v="755"/>
    <n v="0"/>
    <s v="Israel"/>
    <s v="16-01-2016,16:40:30"/>
    <n v="0"/>
    <n v="208.05"/>
    <n v="78.680000000000007"/>
    <d v="2016-01-16T00:00:00"/>
    <d v="1899-12-30T16:40:30"/>
  </r>
  <r>
    <n v="929"/>
    <n v="80.53"/>
    <n v="29"/>
    <x v="771"/>
    <x v="754"/>
    <s v="Sharable upward-trending support"/>
    <x v="756"/>
    <n v="0"/>
    <s v="Singapore"/>
    <s v="21-03-2016,08:13:24"/>
    <n v="0"/>
    <n v="187.64"/>
    <n v="80.53"/>
    <d v="2016-03-21T00:00:00"/>
    <d v="1899-12-30T08:13:24"/>
  </r>
  <r>
    <n v="631"/>
    <n v="63.43"/>
    <n v="29"/>
    <x v="772"/>
    <x v="755"/>
    <s v="Ergonomic 24/7 solution"/>
    <x v="757"/>
    <n v="1"/>
    <s v="Peru"/>
    <s v="15-04-2016,10:18:55"/>
    <n v="0"/>
    <n v="236.75"/>
    <n v="63.43"/>
    <d v="2016-04-15T00:00:00"/>
    <d v="1899-12-30T10:18:55"/>
  </r>
  <r>
    <n v="383"/>
    <n v="77.66"/>
    <n v="29"/>
    <x v="773"/>
    <x v="756"/>
    <s v="Operative scalable emulation"/>
    <x v="758"/>
    <n v="0"/>
    <s v="Gabon"/>
    <s v="19-06-2016,22:08:15"/>
    <n v="0"/>
    <n v="168.15"/>
    <n v="77.66"/>
    <d v="2016-06-19T00:00:00"/>
    <d v="1899-12-30T22:08:15"/>
  </r>
  <r>
    <n v="545"/>
    <n v="76.59"/>
    <n v="29"/>
    <x v="774"/>
    <x v="757"/>
    <s v="Reverse-engineered maximized focus group"/>
    <x v="759"/>
    <n v="0"/>
    <s v="Georgia"/>
    <s v="18-06-2016,05:17:33"/>
    <n v="0"/>
    <n v="211.64"/>
    <n v="76.59"/>
    <d v="2016-06-18T00:00:00"/>
    <d v="1899-12-30T05:17:33"/>
  </r>
  <r>
    <n v="134"/>
    <n v="75.7"/>
    <n v="29"/>
    <x v="775"/>
    <x v="758"/>
    <s v="Profound zero administration instruction set"/>
    <x v="760"/>
    <n v="0"/>
    <s v="United States Minor Outlying Islands"/>
    <s v="14-01-2016,00:23:10"/>
    <n v="0"/>
    <n v="215.44"/>
    <n v="75.7"/>
    <d v="2016-01-14T00:00:00"/>
    <d v="1899-12-30T00:23:10"/>
  </r>
  <r>
    <n v="418"/>
    <n v="72.92"/>
    <n v="29"/>
    <x v="776"/>
    <x v="759"/>
    <s v="Customizable mission-critical adapter"/>
    <x v="761"/>
    <n v="1"/>
    <s v="Czech Republic"/>
    <s v="15-03-2016,17:33:15"/>
    <n v="0"/>
    <n v="217.1"/>
    <n v="72.92"/>
    <d v="2016-03-15T00:00:00"/>
    <d v="1899-12-30T17:33:15"/>
  </r>
  <r>
    <n v="796"/>
    <n v="75.64"/>
    <n v="29"/>
    <x v="777"/>
    <x v="760"/>
    <s v="Pre-emptive well-modulated moderator"/>
    <x v="762"/>
    <n v="1"/>
    <s v="Iran"/>
    <s v="15-03-2016,19:35:19"/>
    <n v="0"/>
    <n v="204.82"/>
    <n v="75.64"/>
    <d v="2016-03-15T00:00:00"/>
    <d v="1899-12-30T19:35:19"/>
  </r>
  <r>
    <n v="862"/>
    <n v="68.25"/>
    <n v="29"/>
    <x v="778"/>
    <x v="761"/>
    <s v="Phased fault-tolerant definition"/>
    <x v="763"/>
    <n v="0"/>
    <s v="Greenland"/>
    <s v="15-02-2016,16:18:49"/>
    <n v="0"/>
    <n v="220.08"/>
    <n v="68.25"/>
    <d v="2016-02-15T00:00:00"/>
    <d v="1899-12-30T16:18:49"/>
  </r>
  <r>
    <n v="205"/>
    <n v="69.78"/>
    <n v="29"/>
    <x v="779"/>
    <x v="762"/>
    <s v="Multi-layered non-volatile Graphical User Interface"/>
    <x v="764"/>
    <n v="0"/>
    <s v="Saudi Arabia"/>
    <s v="24-05-2016,18:35:58"/>
    <n v="0"/>
    <n v="218.79"/>
    <n v="69.78"/>
    <d v="2016-05-24T00:00:00"/>
    <d v="1899-12-30T18:35:58"/>
  </r>
  <r>
    <n v="63"/>
    <n v="72.08"/>
    <n v="29"/>
    <x v="780"/>
    <x v="763"/>
    <s v="Stand-alone national attitude"/>
    <x v="765"/>
    <n v="0"/>
    <s v="Burundi"/>
    <s v="09-03-2016,14:45:33"/>
    <n v="0"/>
    <n v="169.5"/>
    <n v="72.08"/>
    <d v="2016-03-09T00:00:00"/>
    <d v="1899-12-30T14:45:33"/>
  </r>
  <r>
    <n v="743"/>
    <n v="71.900000000000006"/>
    <n v="29"/>
    <x v="781"/>
    <x v="764"/>
    <s v="De-engineered intangible flexibility"/>
    <x v="766"/>
    <n v="1"/>
    <s v="Costa Rica"/>
    <s v="24-04-2016,07:20:16"/>
    <n v="0"/>
    <n v="193.29"/>
    <n v="71.900000000000006"/>
    <d v="2016-04-24T00:00:00"/>
    <d v="1899-12-30T07:20:16"/>
  </r>
  <r>
    <n v="367"/>
    <n v="72.45"/>
    <n v="29"/>
    <x v="782"/>
    <x v="765"/>
    <s v="Centralized 24hour synergy"/>
    <x v="767"/>
    <n v="1"/>
    <s v="Svalbard &amp; Jan Mayen Islands"/>
    <s v="11-01-2016,06:02:27"/>
    <n v="0"/>
    <n v="195.36"/>
    <n v="72.45"/>
    <d v="2016-01-11T00:00:00"/>
    <d v="1899-12-30T06:02:27"/>
  </r>
  <r>
    <n v="66"/>
    <n v="62.42"/>
    <n v="29"/>
    <x v="783"/>
    <x v="766"/>
    <s v="Upgradable optimizing toolset"/>
    <x v="768"/>
    <n v="1"/>
    <s v="Canada"/>
    <s v="10-03-2016,23:36:03"/>
    <n v="0"/>
    <n v="198.5"/>
    <n v="62.42"/>
    <d v="2016-03-10T00:00:00"/>
    <d v="1899-12-30T23:36:03"/>
  </r>
  <r>
    <n v="642"/>
    <n v="81.290000000000006"/>
    <n v="28"/>
    <x v="784"/>
    <x v="638"/>
    <s v="Synergized well-modulated Graphical User Interface"/>
    <x v="769"/>
    <n v="0"/>
    <s v="Mongolia"/>
    <s v="15-02-2016,20:41:05"/>
    <n v="0"/>
    <n v="219.72"/>
    <n v="81.290000000000006"/>
    <d v="2016-02-15T00:00:00"/>
    <d v="1899-12-30T20:41:05"/>
  </r>
  <r>
    <n v="480"/>
    <n v="39.76"/>
    <n v="28"/>
    <x v="785"/>
    <x v="767"/>
    <s v="Integrated maximized service-desk"/>
    <x v="770"/>
    <n v="1"/>
    <s v="Liberia"/>
    <s v="08-02-2016,14:02:22"/>
    <n v="1"/>
    <n v="196.83"/>
    <n v="39.76"/>
    <d v="2016-02-08T00:00:00"/>
    <d v="1899-12-30T14:02:22"/>
  </r>
  <r>
    <n v="27"/>
    <n v="48.53"/>
    <n v="28"/>
    <x v="786"/>
    <x v="768"/>
    <s v="Ameliorated client-driven forecast"/>
    <x v="771"/>
    <n v="1"/>
    <s v="Tuvalu"/>
    <s v="08-02-2016,10:46:14"/>
    <n v="1"/>
    <n v="134.13999999999999"/>
    <n v="48.53"/>
    <d v="2016-02-08T00:00:00"/>
    <d v="1899-12-30T10:46:14"/>
  </r>
  <r>
    <n v="646"/>
    <n v="46.14"/>
    <n v="28"/>
    <x v="787"/>
    <x v="769"/>
    <s v="Seamless bandwidth-monitored knowledge user"/>
    <x v="772"/>
    <n v="1"/>
    <s v="Ethiopia"/>
    <s v="04-04-2016,13:56:14"/>
    <n v="1"/>
    <n v="137.97"/>
    <n v="46.14"/>
    <d v="2016-04-04T00:00:00"/>
    <d v="1899-12-30T13:56:14"/>
  </r>
  <r>
    <n v="961"/>
    <n v="56.78"/>
    <n v="28"/>
    <x v="788"/>
    <x v="770"/>
    <s v="Mandatory empowering focus group"/>
    <x v="773"/>
    <n v="0"/>
    <s v="Senegal"/>
    <s v="19-06-2016,23:04:45"/>
    <n v="1"/>
    <n v="124.32"/>
    <n v="56.78"/>
    <d v="2016-06-19T00:00:00"/>
    <d v="1899-12-30T23:04:45"/>
  </r>
  <r>
    <n v="32"/>
    <n v="86.41"/>
    <n v="28"/>
    <x v="789"/>
    <x v="771"/>
    <s v="Digitized static capability"/>
    <x v="774"/>
    <n v="1"/>
    <s v="Aruba"/>
    <s v="01-03-2016,22:13:37"/>
    <n v="0"/>
    <n v="207.48"/>
    <n v="86.41"/>
    <d v="2016-03-01T00:00:00"/>
    <d v="1899-12-30T22:13:37"/>
  </r>
  <r>
    <n v="699"/>
    <n v="86.76"/>
    <n v="28"/>
    <x v="790"/>
    <x v="772"/>
    <s v="Object-based leadingedge complexity"/>
    <x v="775"/>
    <n v="0"/>
    <s v="Syrian Arab Republic"/>
    <s v="10-02-2016,08:21:13"/>
    <n v="0"/>
    <n v="189.91"/>
    <n v="86.76"/>
    <d v="2016-02-10T00:00:00"/>
    <d v="1899-12-30T08:21:13"/>
  </r>
  <r>
    <n v="682"/>
    <n v="44.15"/>
    <n v="28"/>
    <x v="791"/>
    <x v="773"/>
    <s v="Proactive secondary monitoring"/>
    <x v="776"/>
    <n v="1"/>
    <s v="Martinique"/>
    <s v="22-01-2016,15:03:25"/>
    <n v="1"/>
    <n v="141.96"/>
    <n v="44.15"/>
    <d v="2016-01-22T00:00:00"/>
    <d v="1899-12-30T15:03:25"/>
  </r>
  <r>
    <n v="494"/>
    <n v="59.7"/>
    <n v="28"/>
    <x v="792"/>
    <x v="774"/>
    <s v="Expanded zero administration attitude"/>
    <x v="777"/>
    <n v="0"/>
    <s v="Guernsey"/>
    <s v="10-05-2016,14:12:31"/>
    <n v="1"/>
    <n v="120.25"/>
    <n v="59.7"/>
    <d v="2016-05-10T00:00:00"/>
    <d v="1899-12-30T14:12:31"/>
  </r>
  <r>
    <n v="234"/>
    <n v="78.319999999999993"/>
    <n v="28"/>
    <x v="793"/>
    <x v="775"/>
    <s v="Synergized cohesive array"/>
    <x v="778"/>
    <n v="0"/>
    <s v="Australia"/>
    <s v="26-06-2016,11:52:18"/>
    <n v="1"/>
    <n v="239.52"/>
    <n v="78.319999999999993"/>
    <d v="2016-06-26T00:00:00"/>
    <d v="1899-12-30T11:52:18"/>
  </r>
  <r>
    <n v="590"/>
    <n v="39.86"/>
    <n v="28"/>
    <x v="794"/>
    <x v="776"/>
    <s v="Ergonomic zero tolerance encoding"/>
    <x v="779"/>
    <n v="0"/>
    <s v="Ghana"/>
    <s v="23-02-2016,13:55:48"/>
    <n v="1"/>
    <n v="161.24"/>
    <n v="39.86"/>
    <d v="2016-02-23T00:00:00"/>
    <d v="1899-12-30T13:55:48"/>
  </r>
  <r>
    <n v="648"/>
    <n v="46.43"/>
    <n v="28"/>
    <x v="795"/>
    <x v="777"/>
    <s v="Reverse-engineered background Graphic Interface"/>
    <x v="780"/>
    <n v="1"/>
    <s v="Ethiopia"/>
    <s v="25-04-2016,03:18:45"/>
    <n v="1"/>
    <n v="137.19999999999999"/>
    <n v="46.43"/>
    <d v="2016-04-25T00:00:00"/>
    <d v="1899-12-30T03:18:45"/>
  </r>
  <r>
    <n v="301"/>
    <n v="69.97"/>
    <n v="28"/>
    <x v="796"/>
    <x v="778"/>
    <s v="Mandatory 3rdgeneration moderator"/>
    <x v="781"/>
    <n v="0"/>
    <s v="Holy See (Vatican City State)"/>
    <s v="22-05-2016,00:01:58"/>
    <n v="0"/>
    <n v="250"/>
    <n v="69.97"/>
    <d v="2016-05-22T00:00:00"/>
    <d v="1899-12-30T00:01:58"/>
  </r>
  <r>
    <n v="730"/>
    <n v="79.599999999999994"/>
    <n v="28"/>
    <x v="797"/>
    <x v="779"/>
    <s v="Synergistic discrete middleware"/>
    <x v="782"/>
    <n v="1"/>
    <s v="Sweden"/>
    <s v="03-05-2016,16:55:02"/>
    <n v="0"/>
    <n v="227.37"/>
    <n v="79.599999999999994"/>
    <d v="2016-05-03T00:00:00"/>
    <d v="1899-12-30T16:55:02"/>
  </r>
  <r>
    <n v="958"/>
    <n v="69.95"/>
    <n v="28"/>
    <x v="798"/>
    <x v="780"/>
    <s v="Horizontal even-keeled challenge"/>
    <x v="783"/>
    <n v="0"/>
    <s v="Malta"/>
    <s v="28-04-2016,01:24:34"/>
    <n v="0"/>
    <n v="247.01"/>
    <n v="69.95"/>
    <d v="2016-04-28T00:00:00"/>
    <d v="1899-12-30T01:24:34"/>
  </r>
  <r>
    <n v="344"/>
    <n v="83.97"/>
    <n v="28"/>
    <x v="799"/>
    <x v="781"/>
    <s v="Reactive needs-based instruction set"/>
    <x v="784"/>
    <n v="1"/>
    <s v="Haiti"/>
    <s v="16-06-2016,02:33:22"/>
    <n v="0"/>
    <n v="205.5"/>
    <n v="83.97"/>
    <d v="2016-06-16T00:00:00"/>
    <d v="1899-12-30T02:33:22"/>
  </r>
  <r>
    <n v="275"/>
    <n v="73.099999999999994"/>
    <n v="28"/>
    <x v="800"/>
    <x v="782"/>
    <s v="Universal asymmetric archive"/>
    <x v="785"/>
    <n v="0"/>
    <s v="Israel"/>
    <s v="25-01-2016,07:52:53"/>
    <n v="0"/>
    <n v="242.37"/>
    <n v="73.099999999999994"/>
    <d v="2016-01-25T00:00:00"/>
    <d v="1899-12-30T07:52:53"/>
  </r>
  <r>
    <n v="737"/>
    <n v="79.8"/>
    <n v="28"/>
    <x v="801"/>
    <x v="783"/>
    <s v="Customizable zero-defect Internet solution"/>
    <x v="786"/>
    <n v="1"/>
    <s v="Bahamas"/>
    <s v="08-04-2016,22:40:55"/>
    <n v="0"/>
    <n v="229.88"/>
    <n v="79.8"/>
    <d v="2016-04-08T00:00:00"/>
    <d v="1899-12-30T22:40:55"/>
  </r>
  <r>
    <n v="52"/>
    <n v="79.94"/>
    <n v="28"/>
    <x v="802"/>
    <x v="784"/>
    <s v="Visionary reciprocal circuit"/>
    <x v="787"/>
    <n v="0"/>
    <s v="United Kingdom"/>
    <s v="03-05-2016,21:19:58"/>
    <n v="0"/>
    <n v="225.29"/>
    <n v="79.94"/>
    <d v="2016-05-03T00:00:00"/>
    <d v="1899-12-30T21:19:58"/>
  </r>
  <r>
    <n v="558"/>
    <n v="79.67"/>
    <n v="28"/>
    <x v="803"/>
    <x v="785"/>
    <s v="Total grid-enabled application"/>
    <x v="788"/>
    <n v="0"/>
    <s v="Comoros"/>
    <s v="20-07-2016,01:56:33"/>
    <n v="0"/>
    <n v="226.79"/>
    <n v="79.67"/>
    <d v="2016-07-20T00:00:00"/>
    <d v="1899-12-30T01:56:33"/>
  </r>
  <r>
    <n v="351"/>
    <n v="74.489999999999995"/>
    <n v="28"/>
    <x v="804"/>
    <x v="786"/>
    <s v="Persevering eco-centric flexibility"/>
    <x v="789"/>
    <n v="0"/>
    <s v="Peru"/>
    <s v="30-01-2016,16:15:29"/>
    <n v="0"/>
    <n v="237.34"/>
    <n v="74.489999999999995"/>
    <d v="2016-01-30T00:00:00"/>
    <d v="1899-12-30T16:15:29"/>
  </r>
  <r>
    <n v="451"/>
    <n v="43.41"/>
    <n v="28"/>
    <x v="805"/>
    <x v="787"/>
    <s v="Customer-focused zero-defect process improvement"/>
    <x v="790"/>
    <n v="0"/>
    <s v="Egypt"/>
    <s v="05-02-2016,15:26:37"/>
    <n v="1"/>
    <n v="160.72999999999999"/>
    <n v="43.41"/>
    <d v="2016-02-05T00:00:00"/>
    <d v="1899-12-30T15:26:37"/>
  </r>
  <r>
    <n v="987"/>
    <n v="76.44"/>
    <n v="28"/>
    <x v="806"/>
    <x v="788"/>
    <s v="Synchronized human-resource moderator"/>
    <x v="94"/>
    <n v="1"/>
    <s v="Northern Mariana Islands"/>
    <s v="06-04-2016,17:26:37"/>
    <n v="0"/>
    <n v="232.68"/>
    <n v="76.44"/>
    <d v="2016-04-06T00:00:00"/>
    <d v="1899-12-30T17:26:37"/>
  </r>
  <r>
    <n v="338"/>
    <n v="75.319999999999993"/>
    <n v="28"/>
    <x v="807"/>
    <x v="789"/>
    <s v="Reduced mobile structure"/>
    <x v="791"/>
    <n v="1"/>
    <s v="Mauritius"/>
    <s v="01-01-2016,21:58:55"/>
    <n v="0"/>
    <n v="233.6"/>
    <n v="75.319999999999993"/>
    <d v="2016-01-01T00:00:00"/>
    <d v="1899-12-30T21:58:55"/>
  </r>
  <r>
    <n v="806"/>
    <n v="83.89"/>
    <n v="28"/>
    <x v="808"/>
    <x v="790"/>
    <s v="Ameliorated intermediate Graphical User Interface"/>
    <x v="792"/>
    <n v="1"/>
    <s v="Hong Kong"/>
    <s v="28-05-2016,12:20:15"/>
    <n v="0"/>
    <n v="180.88"/>
    <n v="83.89"/>
    <d v="2016-05-28T00:00:00"/>
    <d v="1899-12-30T12:20:15"/>
  </r>
  <r>
    <n v="690"/>
    <n v="77.5"/>
    <n v="28"/>
    <x v="809"/>
    <x v="791"/>
    <s v="Face-to-face responsive alliance"/>
    <x v="793"/>
    <n v="1"/>
    <s v="Antarctica (the territory South of 60 deg S)"/>
    <s v="13-07-2016,14:05:22"/>
    <n v="0"/>
    <n v="225.34"/>
    <n v="77.5"/>
    <d v="2016-07-13T00:00:00"/>
    <d v="1899-12-30T14:05:22"/>
  </r>
  <r>
    <n v="158"/>
    <n v="41.73"/>
    <n v="28"/>
    <x v="810"/>
    <x v="792"/>
    <s v="Sharable dedicated Graphic Interface"/>
    <x v="794"/>
    <n v="1"/>
    <s v="Cuba"/>
    <s v="07-01-2016,19:16:05"/>
    <n v="1"/>
    <n v="202.18"/>
    <n v="41.73"/>
    <d v="2016-01-07T00:00:00"/>
    <d v="1899-12-30T19:16:05"/>
  </r>
  <r>
    <n v="280"/>
    <n v="81.67"/>
    <n v="28"/>
    <x v="811"/>
    <x v="793"/>
    <s v="Visionary analyzing structure"/>
    <x v="795"/>
    <n v="1"/>
    <s v="Mauritania"/>
    <s v="04-03-2016,08:48:29"/>
    <n v="0"/>
    <n v="196.76"/>
    <n v="81.67"/>
    <d v="2016-03-04T00:00:00"/>
    <d v="1899-12-30T08:48:29"/>
  </r>
  <r>
    <n v="995"/>
    <n v="43.7"/>
    <n v="28"/>
    <x v="812"/>
    <x v="794"/>
    <s v="Front-line bifurcated ability"/>
    <x v="796"/>
    <n v="0"/>
    <s v="Mayotte"/>
    <s v="04-04-2016,03:57:48"/>
    <n v="1"/>
    <n v="173.01"/>
    <n v="43.7"/>
    <d v="2016-04-04T00:00:00"/>
    <d v="1899-12-30T03:57:48"/>
  </r>
  <r>
    <n v="547"/>
    <n v="78.77"/>
    <n v="28"/>
    <x v="813"/>
    <x v="795"/>
    <s v="Public-key intangible Graphical User Interface"/>
    <x v="797"/>
    <n v="0"/>
    <s v="Guam"/>
    <s v="01-01-2016,08:27:06"/>
    <n v="0"/>
    <n v="211.83"/>
    <n v="78.77"/>
    <d v="2016-01-01T00:00:00"/>
    <d v="1899-12-30T08:27:06"/>
  </r>
  <r>
    <n v="974"/>
    <n v="80.87"/>
    <n v="28"/>
    <x v="814"/>
    <x v="796"/>
    <s v="Ameliorated local workforce"/>
    <x v="798"/>
    <n v="0"/>
    <s v="Uruguay"/>
    <s v="27-02-2016,20:20:25"/>
    <n v="0"/>
    <n v="203.3"/>
    <n v="80.87"/>
    <d v="2016-02-27T00:00:00"/>
    <d v="1899-12-30T20:20:25"/>
  </r>
  <r>
    <n v="256"/>
    <n v="81.03"/>
    <n v="28"/>
    <x v="815"/>
    <x v="47"/>
    <s v="Persevering tertiary capability"/>
    <x v="799"/>
    <n v="0"/>
    <s v="Venezuela"/>
    <s v="06-01-2016,13:20:01"/>
    <n v="0"/>
    <n v="201.15"/>
    <n v="81.03"/>
    <d v="2016-01-06T00:00:00"/>
    <d v="1899-12-30T13:20:01"/>
  </r>
  <r>
    <n v="393"/>
    <n v="80.510000000000005"/>
    <n v="28"/>
    <x v="816"/>
    <x v="797"/>
    <s v="Robust dedicated system engine"/>
    <x v="800"/>
    <n v="1"/>
    <s v="Bangladesh"/>
    <s v="08-01-2016,02:34:06"/>
    <n v="0"/>
    <n v="200.28"/>
    <n v="80.510000000000005"/>
    <d v="2016-01-08T00:00:00"/>
    <d v="1899-12-30T02:34:06"/>
  </r>
  <r>
    <n v="26"/>
    <n v="78.739999999999995"/>
    <n v="28"/>
    <x v="817"/>
    <x v="798"/>
    <s v="Public-key foreground groupware"/>
    <x v="801"/>
    <n v="1"/>
    <s v="Monaco"/>
    <s v="27-05-2016,15:25:52"/>
    <n v="0"/>
    <n v="204.79"/>
    <n v="78.739999999999995"/>
    <d v="2016-05-27T00:00:00"/>
    <d v="1899-12-30T15:25:52"/>
  </r>
  <r>
    <n v="211"/>
    <n v="76.81"/>
    <n v="28"/>
    <x v="818"/>
    <x v="799"/>
    <s v="Managed zero tolerance concept"/>
    <x v="802"/>
    <n v="1"/>
    <s v="Fiji"/>
    <s v="03-07-2016,12:57:03"/>
    <n v="0"/>
    <n v="217.85"/>
    <n v="76.81"/>
    <d v="2016-07-03T00:00:00"/>
    <d v="1899-12-30T12:57:03"/>
  </r>
  <r>
    <n v="675"/>
    <n v="77.44"/>
    <n v="28"/>
    <x v="819"/>
    <x v="800"/>
    <s v="Front-line incremental access"/>
    <x v="803"/>
    <n v="0"/>
    <s v="Gabon"/>
    <s v="10-06-2016,04:21:57"/>
    <n v="0"/>
    <n v="210.39"/>
    <n v="77.44"/>
    <d v="2016-06-10T00:00:00"/>
    <d v="1899-12-30T04:21:57"/>
  </r>
  <r>
    <n v="82"/>
    <n v="73.459999999999994"/>
    <n v="28"/>
    <x v="820"/>
    <x v="801"/>
    <s v="Innovative executive encoding"/>
    <x v="804"/>
    <n v="1"/>
    <s v="Nicaragua"/>
    <s v="15-05-2016,14:41:49"/>
    <n v="0"/>
    <n v="222.75"/>
    <n v="73.459999999999994"/>
    <d v="2016-05-15T00:00:00"/>
    <d v="1899-12-30T14:41:49"/>
  </r>
  <r>
    <n v="363"/>
    <n v="79.72"/>
    <n v="28"/>
    <x v="821"/>
    <x v="802"/>
    <s v="Configurable tertiary budgetary management"/>
    <x v="492"/>
    <n v="1"/>
    <s v="Albania"/>
    <s v="20-05-2016,12:17:59"/>
    <n v="0"/>
    <n v="193.8"/>
    <n v="79.72"/>
    <d v="2016-05-20T00:00:00"/>
    <d v="1899-12-30T12:17:59"/>
  </r>
  <r>
    <n v="207"/>
    <n v="76.900000000000006"/>
    <n v="28"/>
    <x v="822"/>
    <x v="803"/>
    <s v="Synchronized multimedia model"/>
    <x v="805"/>
    <n v="0"/>
    <s v="Croatia"/>
    <s v="22-04-2016,08:31:24"/>
    <n v="0"/>
    <n v="212.67"/>
    <n v="76.900000000000006"/>
    <d v="2016-04-22T00:00:00"/>
    <d v="1899-12-30T08:31:24"/>
  </r>
  <r>
    <n v="704"/>
    <n v="77.650000000000006"/>
    <n v="28"/>
    <x v="823"/>
    <x v="804"/>
    <s v="Configurable impactful capacity"/>
    <x v="447"/>
    <n v="0"/>
    <s v="Ukraine"/>
    <s v="26-02-2016,19:35:54"/>
    <n v="0"/>
    <n v="208.01"/>
    <n v="77.650000000000006"/>
    <d v="2016-02-26T00:00:00"/>
    <d v="1899-12-30T19:35:54"/>
  </r>
  <r>
    <n v="398"/>
    <n v="50.52"/>
    <n v="28"/>
    <x v="824"/>
    <x v="805"/>
    <s v="Versatile responsive knowledge user"/>
    <x v="806"/>
    <n v="0"/>
    <s v="Saint Kitts and Nevis"/>
    <s v="03-04-2016,06:17:22"/>
    <n v="1"/>
    <n v="219.69"/>
    <n v="50.52"/>
    <d v="2016-04-03T00:00:00"/>
    <d v="1899-12-30T06:17:22"/>
  </r>
  <r>
    <n v="825"/>
    <n v="68.47"/>
    <n v="28"/>
    <x v="825"/>
    <x v="806"/>
    <s v="Focused coherent success"/>
    <x v="807"/>
    <n v="0"/>
    <s v="Poland"/>
    <s v="25-06-2016,00:33:23"/>
    <n v="0"/>
    <n v="226.64"/>
    <n v="68.47"/>
    <d v="2016-06-25T00:00:00"/>
    <d v="1899-12-30T00:33:23"/>
  </r>
  <r>
    <n v="688"/>
    <n v="73.27"/>
    <n v="28"/>
    <x v="826"/>
    <x v="807"/>
    <s v="Front-line multi-state hub"/>
    <x v="808"/>
    <n v="1"/>
    <s v="Luxembourg"/>
    <s v="22-05-2016,15:17:25"/>
    <n v="0"/>
    <n v="216.24"/>
    <n v="73.27"/>
    <d v="2016-05-22T00:00:00"/>
    <d v="1899-12-30T15:17:25"/>
  </r>
  <r>
    <n v="261"/>
    <n v="74.650000000000006"/>
    <n v="28"/>
    <x v="827"/>
    <x v="808"/>
    <s v="Robust transitional ability"/>
    <x v="623"/>
    <n v="0"/>
    <s v="French Southern Territories"/>
    <s v="17-03-2016,05:00:12"/>
    <n v="0"/>
    <n v="212.56"/>
    <n v="74.650000000000006"/>
    <d v="2016-03-17T00:00:00"/>
    <d v="1899-12-30T05:00:12"/>
  </r>
  <r>
    <n v="684"/>
    <n v="76.83"/>
    <n v="28"/>
    <x v="828"/>
    <x v="809"/>
    <s v="Quality-focused 5thgeneration orchestration"/>
    <x v="809"/>
    <n v="0"/>
    <s v="Ecuador"/>
    <s v="04-03-2016,14:33:38"/>
    <n v="0"/>
    <n v="192.81"/>
    <n v="76.83"/>
    <d v="2016-03-04T00:00:00"/>
    <d v="1899-12-30T14:33:38"/>
  </r>
  <r>
    <n v="814"/>
    <n v="74.180000000000007"/>
    <n v="28"/>
    <x v="829"/>
    <x v="810"/>
    <s v="Front-line even-keeled website"/>
    <x v="810"/>
    <n v="0"/>
    <s v="Cayman Islands"/>
    <s v="20-01-2016,02:31:36"/>
    <n v="0"/>
    <n v="203.87"/>
    <n v="74.180000000000007"/>
    <d v="2016-01-20T00:00:00"/>
    <d v="1899-12-30T02:31:36"/>
  </r>
  <r>
    <n v="742"/>
    <n v="70.900000000000006"/>
    <n v="28"/>
    <x v="830"/>
    <x v="310"/>
    <s v="Centralized client-driven workforce"/>
    <x v="91"/>
    <n v="0"/>
    <s v="Kyrgyz Republic"/>
    <s v="17-06-2016,23:19:38"/>
    <n v="0"/>
    <n v="190.95"/>
    <n v="70.900000000000006"/>
    <d v="2016-06-17T00:00:00"/>
    <d v="1899-12-30T23:19:38"/>
  </r>
  <r>
    <n v="753"/>
    <n v="70.61"/>
    <n v="28"/>
    <x v="831"/>
    <x v="811"/>
    <s v="Assimilated encompassing portal"/>
    <x v="811"/>
    <n v="0"/>
    <s v="Italy"/>
    <s v="16-04-2016,05:24:33"/>
    <n v="0"/>
    <n v="190.12"/>
    <n v="70.61"/>
    <d v="2016-04-16T00:00:00"/>
    <d v="1899-12-30T05:24:33"/>
  </r>
  <r>
    <n v="385"/>
    <n v="49.67"/>
    <n v="27"/>
    <x v="832"/>
    <x v="812"/>
    <s v="Face-to-face reciprocal methodology"/>
    <x v="812"/>
    <n v="0"/>
    <s v="Zimbabwe"/>
    <s v="09-05-2016,08:44:55"/>
    <n v="1"/>
    <n v="153.69"/>
    <n v="49.67"/>
    <d v="2016-05-09T00:00:00"/>
    <d v="1899-12-30T08:44:55"/>
  </r>
  <r>
    <n v="408"/>
    <n v="48.73"/>
    <n v="27"/>
    <x v="833"/>
    <x v="813"/>
    <s v="Versatile content-based protocol"/>
    <x v="813"/>
    <n v="0"/>
    <s v="Bangladesh"/>
    <s v="09-07-2016,16:23:33"/>
    <n v="1"/>
    <n v="142.04"/>
    <n v="48.73"/>
    <d v="2016-07-09T00:00:00"/>
    <d v="1899-12-30T16:23:33"/>
  </r>
  <r>
    <n v="437"/>
    <n v="56.39"/>
    <n v="27"/>
    <x v="834"/>
    <x v="814"/>
    <s v="Configurable tertiary capability"/>
    <x v="814"/>
    <n v="1"/>
    <s v="Bahrain"/>
    <s v="23-03-2016,21:06:51"/>
    <n v="0"/>
    <n v="248.12"/>
    <n v="56.39"/>
    <d v="2016-03-23T00:00:00"/>
    <d v="1899-12-30T21:06:51"/>
  </r>
  <r>
    <n v="952"/>
    <n v="41.35"/>
    <n v="27"/>
    <x v="835"/>
    <x v="815"/>
    <s v="Streamlined homogeneous analyzer"/>
    <x v="815"/>
    <n v="1"/>
    <s v="Colombia"/>
    <s v="03-03-2016,03:51:27"/>
    <n v="1"/>
    <n v="162.46"/>
    <n v="41.35"/>
    <d v="2016-03-03T00:00:00"/>
    <d v="1899-12-30T03:51:27"/>
  </r>
  <r>
    <n v="182"/>
    <n v="84.53"/>
    <n v="27"/>
    <x v="836"/>
    <x v="816"/>
    <s v="Stand-alone tangible moderator"/>
    <x v="816"/>
    <n v="0"/>
    <s v="Guatemala"/>
    <s v="04-01-2016,21:48:38"/>
    <n v="1"/>
    <n v="168.34"/>
    <n v="84.53"/>
    <d v="2016-01-04T00:00:00"/>
    <d v="1899-12-30T21:48:38"/>
  </r>
  <r>
    <n v="61"/>
    <n v="85.61"/>
    <n v="27"/>
    <x v="837"/>
    <x v="817"/>
    <s v="Customer-focused empowering ability"/>
    <x v="817"/>
    <n v="0"/>
    <s v="Burundi"/>
    <s v="30-04-2016,08:07:13"/>
    <n v="0"/>
    <n v="183.43"/>
    <n v="85.61"/>
    <d v="2016-04-30T00:00:00"/>
    <d v="1899-12-30T08:07:13"/>
  </r>
  <r>
    <n v="583"/>
    <n v="40.04"/>
    <n v="27"/>
    <x v="838"/>
    <x v="818"/>
    <s v="Cross-platform neutral system engine"/>
    <x v="818"/>
    <n v="0"/>
    <s v="Poland"/>
    <s v="08-05-2016,10:25:08"/>
    <n v="1"/>
    <n v="161.58000000000001"/>
    <n v="40.04"/>
    <d v="2016-05-08T00:00:00"/>
    <d v="1899-12-30T10:25:08"/>
  </r>
  <r>
    <n v="770"/>
    <n v="85.54"/>
    <n v="27"/>
    <x v="839"/>
    <x v="819"/>
    <s v="Right-sized solution-oriented benchmark"/>
    <x v="819"/>
    <n v="1"/>
    <s v="Tokelau"/>
    <s v="31-03-2016,13:54:51"/>
    <n v="0"/>
    <n v="175.43"/>
    <n v="85.54"/>
    <d v="2016-03-31T00:00:00"/>
    <d v="1899-12-30T13:54:51"/>
  </r>
  <r>
    <n v="726"/>
    <n v="78.739999999999995"/>
    <n v="27"/>
    <x v="840"/>
    <x v="617"/>
    <s v="Quality-focused zero tolerance matrices"/>
    <x v="820"/>
    <n v="0"/>
    <s v="Ukraine"/>
    <s v="18-06-2016,19:10:14"/>
    <n v="0"/>
    <n v="234.75"/>
    <n v="78.739999999999995"/>
    <d v="2016-06-18T00:00:00"/>
    <d v="1899-12-30T19:10:14"/>
  </r>
  <r>
    <n v="627"/>
    <n v="85.77"/>
    <n v="27"/>
    <x v="841"/>
    <x v="820"/>
    <s v="Implemented disintermediate attitude"/>
    <x v="821"/>
    <n v="1"/>
    <s v="Morocco"/>
    <s v="09-04-2016,23:26:42"/>
    <n v="0"/>
    <n v="191.78"/>
    <n v="85.77"/>
    <d v="2016-04-09T00:00:00"/>
    <d v="1899-12-30T23:26:42"/>
  </r>
  <r>
    <n v="906"/>
    <n v="75.94"/>
    <n v="27"/>
    <x v="842"/>
    <x v="648"/>
    <s v="Future-proofed stable function"/>
    <x v="822"/>
    <n v="1"/>
    <s v="Italy"/>
    <s v="16-02-2016,12:05:45"/>
    <n v="0"/>
    <n v="236.96"/>
    <n v="75.94"/>
    <d v="2016-02-16T00:00:00"/>
    <d v="1899-12-30T12:05:45"/>
  </r>
  <r>
    <n v="213"/>
    <n v="76.87"/>
    <n v="27"/>
    <x v="843"/>
    <x v="821"/>
    <s v="Configurable fault-tolerant monitoring"/>
    <x v="823"/>
    <n v="1"/>
    <s v="Kyrgyz Republic"/>
    <s v="29-05-2016,21:17:10"/>
    <n v="0"/>
    <n v="235.35"/>
    <n v="76.87"/>
    <d v="2016-05-29T00:00:00"/>
    <d v="1899-12-30T21:17:10"/>
  </r>
  <r>
    <n v="872"/>
    <n v="76.790000000000006"/>
    <n v="27"/>
    <x v="844"/>
    <x v="822"/>
    <s v="Open-architected intangible strategy"/>
    <x v="824"/>
    <n v="0"/>
    <s v="Canada"/>
    <s v="01-05-2016,23:21:53"/>
    <n v="0"/>
    <n v="235.94"/>
    <n v="76.790000000000006"/>
    <d v="2016-05-01T00:00:00"/>
    <d v="1899-12-30T23:21:53"/>
  </r>
  <r>
    <n v="597"/>
    <n v="77.25"/>
    <n v="27"/>
    <x v="845"/>
    <x v="823"/>
    <s v="Pre-emptive neutral contingency"/>
    <x v="825"/>
    <n v="1"/>
    <s v="Saint Vincent and the Grenadines"/>
    <s v="25-04-2016,16:58:50"/>
    <n v="0"/>
    <n v="231.38"/>
    <n v="77.25"/>
    <d v="2016-04-25T00:00:00"/>
    <d v="1899-12-30T16:58:50"/>
  </r>
  <r>
    <n v="686"/>
    <n v="76.27"/>
    <n v="27"/>
    <x v="846"/>
    <x v="824"/>
    <s v="Total coherent superstructure"/>
    <x v="826"/>
    <n v="1"/>
    <s v="United Arab Emirates"/>
    <s v="18-06-2016,01:42:37"/>
    <n v="0"/>
    <n v="226.69"/>
    <n v="76.27"/>
    <d v="2016-06-18T00:00:00"/>
    <d v="1899-12-30T01:42:37"/>
  </r>
  <r>
    <n v="159"/>
    <n v="80.459999999999994"/>
    <n v="27"/>
    <x v="847"/>
    <x v="825"/>
    <s v="Digitized zero administration paradigm"/>
    <x v="827"/>
    <n v="1"/>
    <s v="Costa Rica"/>
    <s v="04-02-2016,02:13:52"/>
    <n v="0"/>
    <n v="207.96"/>
    <n v="80.459999999999994"/>
    <d v="2016-02-04T00:00:00"/>
    <d v="1899-12-30T02:13:52"/>
  </r>
  <r>
    <n v="123"/>
    <n v="77.650000000000006"/>
    <n v="27"/>
    <x v="848"/>
    <x v="826"/>
    <s v="Horizontal client-driven hierarchy"/>
    <x v="828"/>
    <n v="0"/>
    <s v="Papua New Guinea"/>
    <s v="04-02-2016,13:30:32"/>
    <n v="0"/>
    <n v="212.79"/>
    <n v="77.650000000000006"/>
    <d v="2016-02-04T00:00:00"/>
    <d v="1899-12-30T13:30:32"/>
  </r>
  <r>
    <n v="81"/>
    <n v="78.11"/>
    <n v="27"/>
    <x v="849"/>
    <x v="827"/>
    <s v="Progressive analyzing attitude"/>
    <x v="829"/>
    <n v="1"/>
    <s v="Moldova"/>
    <s v="30-01-2016,16:10:04"/>
    <n v="0"/>
    <n v="209.25"/>
    <n v="78.11"/>
    <d v="2016-01-30T00:00:00"/>
    <d v="1899-12-30T16:10:04"/>
  </r>
  <r>
    <n v="797"/>
    <n v="79.22"/>
    <n v="27"/>
    <x v="850"/>
    <x v="828"/>
    <s v="Intuitive modular system engine"/>
    <x v="830"/>
    <n v="1"/>
    <s v="Belgium"/>
    <s v="11-03-2016,12:39:19"/>
    <n v="0"/>
    <n v="198.79"/>
    <n v="79.22"/>
    <d v="2016-03-11T00:00:00"/>
    <d v="1899-12-30T12:39:19"/>
  </r>
  <r>
    <n v="438"/>
    <n v="76.239999999999995"/>
    <n v="27"/>
    <x v="851"/>
    <x v="322"/>
    <s v="Monitored dynamic instruction set"/>
    <x v="831"/>
    <n v="0"/>
    <s v="Puerto Rico"/>
    <s v="07-06-2016,01:29:06"/>
    <n v="0"/>
    <n v="214.42"/>
    <n v="76.239999999999995"/>
    <d v="2016-06-07T00:00:00"/>
    <d v="1899-12-30T01:29:06"/>
  </r>
  <r>
    <n v="155"/>
    <n v="79.52"/>
    <n v="27"/>
    <x v="852"/>
    <x v="829"/>
    <s v="Automated coherent flexibility"/>
    <x v="832"/>
    <n v="1"/>
    <s v="Timor-Leste"/>
    <s v="10-06-2016,10:11:00"/>
    <n v="0"/>
    <n v="183.48"/>
    <n v="79.52"/>
    <d v="2016-06-10T00:00:00"/>
    <d v="1899-12-30T10:11:00"/>
  </r>
  <r>
    <n v="871"/>
    <n v="45.82"/>
    <n v="27"/>
    <x v="853"/>
    <x v="830"/>
    <s v="Expanded full-range synergy"/>
    <x v="833"/>
    <n v="1"/>
    <s v="Eritrea"/>
    <s v="10-02-2016,20:43:38"/>
    <n v="1"/>
    <n v="171.24"/>
    <n v="45.82"/>
    <d v="2016-02-10T00:00:00"/>
    <d v="1899-12-30T20:43:38"/>
  </r>
  <r>
    <n v="625"/>
    <n v="78.17"/>
    <n v="27"/>
    <x v="854"/>
    <x v="831"/>
    <s v="Automated mobile model"/>
    <x v="834"/>
    <n v="1"/>
    <s v="Burundi"/>
    <s v="26-04-2016,20:57:48"/>
    <n v="0"/>
    <n v="192.27"/>
    <n v="78.17"/>
    <d v="2016-04-26T00:00:00"/>
    <d v="1899-12-30T20:57:48"/>
  </r>
  <r>
    <n v="994"/>
    <n v="64.2"/>
    <n v="27"/>
    <x v="855"/>
    <x v="832"/>
    <s v="Phased zero tolerance extranet"/>
    <x v="835"/>
    <n v="1"/>
    <s v="Isle of Man"/>
    <s v="11-02-2016,23:45:01"/>
    <n v="0"/>
    <n v="227.63"/>
    <n v="64.2"/>
    <d v="2016-02-11T00:00:00"/>
    <d v="1899-12-30T23:45:01"/>
  </r>
  <r>
    <n v="400"/>
    <n v="77.290000000000006"/>
    <n v="27"/>
    <x v="856"/>
    <x v="833"/>
    <s v="Grass-roots 4thgeneration forecast"/>
    <x v="836"/>
    <n v="1"/>
    <s v="Tuvalu"/>
    <s v="15-02-2016,03:43:55"/>
    <n v="0"/>
    <n v="201.24"/>
    <n v="77.290000000000006"/>
    <d v="2016-02-15T00:00:00"/>
    <d v="1899-12-30T03:43:55"/>
  </r>
  <r>
    <n v="129"/>
    <n v="70.41"/>
    <n v="27"/>
    <x v="857"/>
    <x v="834"/>
    <s v="Centralized systematic knowledgebase"/>
    <x v="542"/>
    <n v="0"/>
    <s v="Dominica"/>
    <s v="04-04-2016,21:30:46"/>
    <n v="0"/>
    <n v="223.03"/>
    <n v="70.41"/>
    <d v="2016-04-04T00:00:00"/>
    <d v="1899-12-30T21:30:46"/>
  </r>
  <r>
    <n v="200"/>
    <n v="77.05"/>
    <n v="27"/>
    <x v="858"/>
    <x v="835"/>
    <s v="Reduced bi-directional strategy"/>
    <x v="837"/>
    <n v="0"/>
    <s v="United Arab Emirates"/>
    <s v="21-01-2016,23:48:29"/>
    <n v="0"/>
    <n v="191.14"/>
    <n v="77.05"/>
    <d v="2016-01-21T00:00:00"/>
    <d v="1899-12-30T23:48:29"/>
  </r>
  <r>
    <n v="835"/>
    <n v="68.72"/>
    <n v="27"/>
    <x v="859"/>
    <x v="836"/>
    <s v="Fundamental tangible moratorium"/>
    <x v="838"/>
    <n v="0"/>
    <s v="Austria"/>
    <s v="23-02-2016,17:37:46"/>
    <n v="0"/>
    <n v="225.97"/>
    <n v="68.72"/>
    <d v="2016-02-23T00:00:00"/>
    <d v="1899-12-30T17:37:46"/>
  </r>
  <r>
    <n v="463"/>
    <n v="74.88"/>
    <n v="27"/>
    <x v="860"/>
    <x v="837"/>
    <s v="Organized empowering policy"/>
    <x v="839"/>
    <n v="1"/>
    <s v="Sudan"/>
    <s v="17-04-2016,06:58:18"/>
    <n v="0"/>
    <n v="175.17"/>
    <n v="74.88"/>
    <d v="2016-04-17T00:00:00"/>
    <d v="1899-12-30T06:58:18"/>
  </r>
  <r>
    <n v="222"/>
    <n v="75.83"/>
    <n v="27"/>
    <x v="861"/>
    <x v="838"/>
    <s v="Managed upward-trending instruction set"/>
    <x v="840"/>
    <n v="0"/>
    <s v="Estonia"/>
    <s v="04-03-2016,10:13:48"/>
    <n v="0"/>
    <n v="200.59"/>
    <n v="75.83"/>
    <d v="2016-03-04T00:00:00"/>
    <d v="1899-12-30T10:13:48"/>
  </r>
  <r>
    <n v="499"/>
    <n v="73.94"/>
    <n v="27"/>
    <x v="862"/>
    <x v="839"/>
    <s v="Function-based incremental standardization"/>
    <x v="841"/>
    <n v="0"/>
    <s v="Myanmar"/>
    <s v="10-02-2016,13:46:35"/>
    <n v="0"/>
    <n v="173.49"/>
    <n v="73.94"/>
    <d v="2016-02-10T00:00:00"/>
    <d v="1899-12-30T13:46:35"/>
  </r>
  <r>
    <n v="970"/>
    <n v="63.04"/>
    <n v="27"/>
    <x v="863"/>
    <x v="840"/>
    <s v="Triple-buffered multi-state complexity"/>
    <x v="842"/>
    <n v="0"/>
    <s v="Netherlands Antilles"/>
    <s v="10-07-2016,16:25:56"/>
    <n v="1"/>
    <n v="159.05000000000001"/>
    <n v="63.04"/>
    <d v="2016-07-10T00:00:00"/>
    <d v="1899-12-30T16:25:56"/>
  </r>
  <r>
    <n v="649"/>
    <n v="66.040000000000006"/>
    <n v="27"/>
    <x v="864"/>
    <x v="841"/>
    <s v="Synergistic non-volatile analyzer"/>
    <x v="843"/>
    <n v="0"/>
    <s v="Mauritius"/>
    <s v="05-03-2016,23:02:11"/>
    <n v="0"/>
    <n v="199.76"/>
    <n v="66.040000000000006"/>
    <d v="2016-03-05T00:00:00"/>
    <d v="1899-12-30T23:02:11"/>
  </r>
  <r>
    <n v="1000"/>
    <n v="45.01"/>
    <n v="26"/>
    <x v="865"/>
    <x v="842"/>
    <s v="Virtual 5thgeneration emulation"/>
    <x v="844"/>
    <n v="0"/>
    <s v="Brazil"/>
    <s v="03-06-2016,21:43:21"/>
    <n v="1"/>
    <n v="178.35"/>
    <n v="45.01"/>
    <d v="2016-06-03T00:00:00"/>
    <d v="1899-12-30T21:43:21"/>
  </r>
  <r>
    <n v="896"/>
    <n v="80.989999999999995"/>
    <n v="26"/>
    <x v="866"/>
    <x v="843"/>
    <s v="Centralized clear-thinking Graphic Interface"/>
    <x v="845"/>
    <n v="1"/>
    <s v="Belarus"/>
    <s v="10-06-2016,03:56:41"/>
    <n v="0"/>
    <n v="207.53"/>
    <n v="80.989999999999995"/>
    <d v="2016-06-10T00:00:00"/>
    <d v="1899-12-30T03:56:41"/>
  </r>
  <r>
    <n v="287"/>
    <n v="56.01"/>
    <n v="26"/>
    <x v="867"/>
    <x v="844"/>
    <s v="Re-engineered real-time success"/>
    <x v="846"/>
    <n v="0"/>
    <s v="Tonga"/>
    <s v="05-07-2016,18:59:45"/>
    <n v="1"/>
    <n v="127.26"/>
    <n v="56.01"/>
    <d v="2016-07-05T00:00:00"/>
    <d v="1899-12-30T18:59:45"/>
  </r>
  <r>
    <n v="905"/>
    <n v="80.64"/>
    <n v="26"/>
    <x v="868"/>
    <x v="845"/>
    <s v="Vision-oriented real-time framework"/>
    <x v="847"/>
    <n v="0"/>
    <s v="Luxembourg"/>
    <s v="24-05-2016,10:04:39"/>
    <n v="0"/>
    <n v="221.59"/>
    <n v="80.64"/>
    <d v="2016-05-24T00:00:00"/>
    <d v="1899-12-30T10:04:39"/>
  </r>
  <r>
    <n v="269"/>
    <n v="40.17"/>
    <n v="26"/>
    <x v="869"/>
    <x v="846"/>
    <s v="Visionary asymmetric encryption"/>
    <x v="848"/>
    <n v="1"/>
    <s v="Japan"/>
    <s v="01-02-2016,14:37:34"/>
    <n v="1"/>
    <n v="171.31"/>
    <n v="40.17"/>
    <d v="2016-02-01T00:00:00"/>
    <d v="1899-12-30T14:37:34"/>
  </r>
  <r>
    <n v="662"/>
    <n v="46.28"/>
    <n v="26"/>
    <x v="870"/>
    <x v="847"/>
    <s v="Stand-alone eco-centric system engine"/>
    <x v="849"/>
    <n v="1"/>
    <s v="Andorra"/>
    <s v="18-04-2016,21:07:28"/>
    <n v="1"/>
    <n v="228.78"/>
    <n v="46.28"/>
    <d v="2016-04-18T00:00:00"/>
    <d v="1899-12-30T21:07:28"/>
  </r>
  <r>
    <n v="854"/>
    <n v="81.56"/>
    <n v="26"/>
    <x v="871"/>
    <x v="848"/>
    <s v="Open-source scalable protocol"/>
    <x v="850"/>
    <n v="1"/>
    <s v="Zimbabwe"/>
    <s v="13-07-2016,21:31:14"/>
    <n v="0"/>
    <n v="213.7"/>
    <n v="81.56"/>
    <d v="2016-07-13T00:00:00"/>
    <d v="1899-12-30T21:31:14"/>
  </r>
  <r>
    <n v="460"/>
    <n v="79.819999999999993"/>
    <n v="26"/>
    <x v="872"/>
    <x v="849"/>
    <s v="Function-based directional productivity"/>
    <x v="851"/>
    <n v="1"/>
    <s v="Micronesia"/>
    <s v="17-07-2016,22:04:54"/>
    <n v="0"/>
    <n v="223.28"/>
    <n v="79.819999999999993"/>
    <d v="2016-07-17T00:00:00"/>
    <d v="1899-12-30T22:04:54"/>
  </r>
  <r>
    <n v="384"/>
    <n v="74.63"/>
    <n v="26"/>
    <x v="873"/>
    <x v="850"/>
    <s v="Enhanced asymmetric installation"/>
    <x v="852"/>
    <n v="1"/>
    <s v="Dominican Republic"/>
    <s v="05-07-2016,20:16:13"/>
    <n v="0"/>
    <n v="235.99"/>
    <n v="74.63"/>
    <d v="2016-07-05T00:00:00"/>
    <d v="1899-12-30T20:16:13"/>
  </r>
  <r>
    <n v="96"/>
    <n v="72.84"/>
    <n v="26"/>
    <x v="874"/>
    <x v="851"/>
    <s v="Progressive empowering alliance"/>
    <x v="853"/>
    <n v="0"/>
    <s v="Albania"/>
    <s v="08-07-2016,21:18:32"/>
    <n v="0"/>
    <n v="238.63"/>
    <n v="72.84"/>
    <d v="2016-07-08T00:00:00"/>
    <d v="1899-12-30T21:18:32"/>
  </r>
  <r>
    <n v="279"/>
    <n v="81.37"/>
    <n v="26"/>
    <x v="875"/>
    <x v="852"/>
    <s v="Business-focused responsive website"/>
    <x v="854"/>
    <n v="1"/>
    <s v="Kyrgyz Republic"/>
    <s v="15-02-2016,12:25:28"/>
    <n v="0"/>
    <n v="156.47999999999999"/>
    <n v="81.37"/>
    <d v="2016-02-15T00:00:00"/>
    <d v="1899-12-30T12:25:28"/>
  </r>
  <r>
    <n v="345"/>
    <n v="61.09"/>
    <n v="26"/>
    <x v="876"/>
    <x v="853"/>
    <s v="User-friendly well-modulated leverage"/>
    <x v="855"/>
    <n v="1"/>
    <s v="Falkland Islands (Malvinas)"/>
    <s v="09-04-2016,16:31:15"/>
    <n v="1"/>
    <n v="131.68"/>
    <n v="61.09"/>
    <d v="2016-04-09T00:00:00"/>
    <d v="1899-12-30T16:31:15"/>
  </r>
  <r>
    <n v="630"/>
    <n v="73.94"/>
    <n v="26"/>
    <x v="877"/>
    <x v="854"/>
    <s v="Front-line non-volatile implementation"/>
    <x v="856"/>
    <n v="1"/>
    <s v="Isle of Man"/>
    <s v="24-01-2016,01:53:14"/>
    <n v="0"/>
    <n v="236.15"/>
    <n v="73.94"/>
    <d v="2016-01-24T00:00:00"/>
    <d v="1899-12-30T01:53:14"/>
  </r>
  <r>
    <n v="735"/>
    <n v="56.57"/>
    <n v="26"/>
    <x v="878"/>
    <x v="855"/>
    <s v="Multi-channeled non-volatile website"/>
    <x v="857"/>
    <n v="0"/>
    <s v="Senegal"/>
    <s v="23-01-2016,13:14:18"/>
    <n v="1"/>
    <n v="131.97999999999999"/>
    <n v="56.57"/>
    <d v="2016-01-23T00:00:00"/>
    <d v="1899-12-30T13:14:18"/>
  </r>
  <r>
    <n v="706"/>
    <n v="78.84"/>
    <n v="26"/>
    <x v="879"/>
    <x v="856"/>
    <s v="Persistent even-keeled application"/>
    <x v="858"/>
    <n v="1"/>
    <s v="Italy"/>
    <s v="29-06-2016,07:20:46"/>
    <n v="0"/>
    <n v="217.66"/>
    <n v="78.84"/>
    <d v="2016-06-29T00:00:00"/>
    <d v="1899-12-30T07:20:46"/>
  </r>
  <r>
    <n v="267"/>
    <n v="70.58"/>
    <n v="26"/>
    <x v="880"/>
    <x v="857"/>
    <s v="Proactive next generation knowledge user"/>
    <x v="260"/>
    <n v="0"/>
    <s v="Algeria"/>
    <s v="26-02-2016,09:18:48"/>
    <n v="1"/>
    <n v="136.94"/>
    <n v="70.58"/>
    <d v="2016-02-26T00:00:00"/>
    <d v="1899-12-30T09:18:48"/>
  </r>
  <r>
    <n v="122"/>
    <n v="49.58"/>
    <n v="26"/>
    <x v="881"/>
    <x v="858"/>
    <s v="Self-enabling holistic process improvement"/>
    <x v="859"/>
    <n v="0"/>
    <s v="Benin"/>
    <s v="07-04-2016,16:02:02"/>
    <n v="0"/>
    <n v="231.94"/>
    <n v="49.58"/>
    <d v="2016-04-07T00:00:00"/>
    <d v="1899-12-30T16:02:02"/>
  </r>
  <r>
    <n v="331"/>
    <n v="80.709999999999994"/>
    <n v="26"/>
    <x v="882"/>
    <x v="859"/>
    <s v="Team-oriented context-sensitive installation"/>
    <x v="860"/>
    <n v="0"/>
    <s v="Cameroon"/>
    <s v="24-06-2016,05:50:22"/>
    <n v="0"/>
    <n v="200.58"/>
    <n v="80.709999999999994"/>
    <d v="2016-06-24T00:00:00"/>
    <d v="1899-12-30T05:50:22"/>
  </r>
  <r>
    <n v="655"/>
    <n v="76.44"/>
    <n v="26"/>
    <x v="883"/>
    <x v="860"/>
    <s v="Distributed intangible database"/>
    <x v="861"/>
    <n v="1"/>
    <s v="Madagascar"/>
    <s v="05-01-2016,06:34:20"/>
    <n v="0"/>
    <n v="224.2"/>
    <n v="76.44"/>
    <d v="2016-01-05T00:00:00"/>
    <d v="1899-12-30T06:34:20"/>
  </r>
  <r>
    <n v="3"/>
    <n v="69.47"/>
    <n v="26"/>
    <x v="884"/>
    <x v="861"/>
    <s v="Organic bottom-line service-desk"/>
    <x v="862"/>
    <n v="0"/>
    <s v="San Marino"/>
    <s v="13-03-2016,20:35:42"/>
    <n v="0"/>
    <n v="236.5"/>
    <n v="69.47"/>
    <d v="2016-03-13T00:00:00"/>
    <d v="1899-12-30T20:35:42"/>
  </r>
  <r>
    <n v="660"/>
    <n v="76.42"/>
    <n v="26"/>
    <x v="885"/>
    <x v="496"/>
    <s v="Open-source optimizing parallelism"/>
    <x v="863"/>
    <n v="1"/>
    <s v="Netherlands Antilles"/>
    <s v="17-04-2016,18:38:14"/>
    <n v="0"/>
    <n v="223.16"/>
    <n v="76.42"/>
    <d v="2016-04-17T00:00:00"/>
    <d v="1899-12-30T18:38:14"/>
  </r>
  <r>
    <n v="373"/>
    <n v="79.44"/>
    <n v="26"/>
    <x v="886"/>
    <x v="862"/>
    <s v="Public-key zero-defect analyzer"/>
    <x v="864"/>
    <n v="0"/>
    <s v="Greece"/>
    <s v="15-05-2016,13:18:34"/>
    <n v="0"/>
    <n v="206.79"/>
    <n v="79.44"/>
    <d v="2016-05-15T00:00:00"/>
    <d v="1899-12-30T13:18:34"/>
  </r>
  <r>
    <n v="566"/>
    <n v="79.97"/>
    <n v="26"/>
    <x v="887"/>
    <x v="863"/>
    <s v="Down-sized explicit budgetary management"/>
    <x v="865"/>
    <n v="1"/>
    <s v="Nepal"/>
    <s v="08-01-2016,19:38:45"/>
    <n v="0"/>
    <n v="185.45"/>
    <n v="79.97"/>
    <d v="2016-01-08T00:00:00"/>
    <d v="1899-12-30T19:38:45"/>
  </r>
  <r>
    <n v="512"/>
    <n v="70.290000000000006"/>
    <n v="26"/>
    <x v="888"/>
    <x v="864"/>
    <s v="Vision-oriented multi-tasking success"/>
    <x v="866"/>
    <n v="1"/>
    <s v="Puerto Rico"/>
    <s v="28-03-2016,19:48:37"/>
    <n v="0"/>
    <n v="231.37"/>
    <n v="70.290000000000006"/>
    <d v="2016-03-28T00:00:00"/>
    <d v="1899-12-30T19:48:37"/>
  </r>
  <r>
    <n v="270"/>
    <n v="79.150000000000006"/>
    <n v="26"/>
    <x v="889"/>
    <x v="865"/>
    <s v="Intuitive explicit conglomeration"/>
    <x v="867"/>
    <n v="0"/>
    <s v="Greenland"/>
    <s v="20-01-2016,19:09:37"/>
    <n v="0"/>
    <n v="203.23"/>
    <n v="79.150000000000006"/>
    <d v="2016-01-20T00:00:00"/>
    <d v="1899-12-30T19:09:37"/>
  </r>
  <r>
    <n v="681"/>
    <n v="78.010000000000005"/>
    <n v="26"/>
    <x v="890"/>
    <x v="866"/>
    <s v="Focused multi-state workforce"/>
    <x v="868"/>
    <n v="1"/>
    <s v="French Guiana"/>
    <s v="28-03-2016,02:29:19"/>
    <n v="0"/>
    <n v="200.71"/>
    <n v="78.010000000000005"/>
    <d v="2016-03-28T00:00:00"/>
    <d v="1899-12-30T02:29:19"/>
  </r>
  <r>
    <n v="962"/>
    <n v="78.67"/>
    <n v="26"/>
    <x v="891"/>
    <x v="867"/>
    <s v="Proactive 5thgeneration frame"/>
    <x v="869"/>
    <n v="0"/>
    <s v="Cambodia"/>
    <s v="20-02-2016,09:54:06"/>
    <n v="0"/>
    <n v="195.56"/>
    <n v="78.67"/>
    <d v="2016-02-20T00:00:00"/>
    <d v="1899-12-30T09:54:06"/>
  </r>
  <r>
    <n v="559"/>
    <n v="75.42"/>
    <n v="26"/>
    <x v="892"/>
    <x v="868"/>
    <s v="Optional regional throughput"/>
    <x v="287"/>
    <n v="1"/>
    <s v="Western Sahara"/>
    <s v="26-02-2016,17:14:14"/>
    <n v="0"/>
    <n v="164.25"/>
    <n v="75.42"/>
    <d v="2016-02-26T00:00:00"/>
    <d v="1899-12-30T17:14:14"/>
  </r>
  <r>
    <n v="503"/>
    <n v="66.17"/>
    <n v="26"/>
    <x v="893"/>
    <x v="869"/>
    <s v="Business-focused maximized complexity"/>
    <x v="870"/>
    <n v="0"/>
    <s v="Mexico"/>
    <s v="02-05-2016,00:01:56"/>
    <n v="0"/>
    <n v="228.7"/>
    <n v="66.17"/>
    <d v="2016-05-02T00:00:00"/>
    <d v="1899-12-30T00:01:56"/>
  </r>
  <r>
    <n v="671"/>
    <n v="77.89"/>
    <n v="26"/>
    <x v="894"/>
    <x v="870"/>
    <s v="Switchable multi-state success"/>
    <x v="871"/>
    <n v="0"/>
    <s v="Singapore"/>
    <s v="15-05-2016,03:10:50"/>
    <n v="0"/>
    <n v="201.54"/>
    <n v="77.89"/>
    <d v="2016-05-15T00:00:00"/>
    <d v="1899-12-30T03:10:50"/>
  </r>
  <r>
    <n v="93"/>
    <n v="70.03"/>
    <n v="26"/>
    <x v="895"/>
    <x v="871"/>
    <s v="Versatile 4thgeneration system engine"/>
    <x v="872"/>
    <n v="1"/>
    <s v="Samoa"/>
    <s v="22-05-2016,20:49:37"/>
    <n v="0"/>
    <n v="227.72"/>
    <n v="70.03"/>
    <d v="2016-05-22T00:00:00"/>
    <d v="1899-12-30T20:49:37"/>
  </r>
  <r>
    <n v="174"/>
    <n v="74.41"/>
    <n v="26"/>
    <x v="896"/>
    <x v="872"/>
    <s v="Right-sized value-added initiative"/>
    <x v="873"/>
    <n v="0"/>
    <s v="Singapore"/>
    <s v="23-07-2016,04:37:05"/>
    <n v="0"/>
    <n v="163.05000000000001"/>
    <n v="74.41"/>
    <d v="2016-07-23T00:00:00"/>
    <d v="1899-12-30T04:37:05"/>
  </r>
  <r>
    <n v="777"/>
    <n v="56.46"/>
    <n v="26"/>
    <x v="897"/>
    <x v="873"/>
    <s v="Ameliorated leadingedge help-desk"/>
    <x v="195"/>
    <n v="0"/>
    <s v="Albania"/>
    <s v="07-04-2016,18:52:57"/>
    <n v="1"/>
    <n v="151.63"/>
    <n v="56.46"/>
    <d v="2016-04-07T00:00:00"/>
    <d v="1899-12-30T18:52:57"/>
  </r>
  <r>
    <n v="538"/>
    <n v="61.72"/>
    <n v="26"/>
    <x v="898"/>
    <x v="874"/>
    <s v="Grass-roots systematic hardware"/>
    <x v="874"/>
    <n v="0"/>
    <s v="Venezuela"/>
    <s v="14-02-2016,07:15:37"/>
    <n v="0"/>
    <n v="218.49"/>
    <n v="61.72"/>
    <d v="2016-02-14T00:00:00"/>
    <d v="1899-12-30T07:15:37"/>
  </r>
  <r>
    <n v="607"/>
    <n v="69.5"/>
    <n v="26"/>
    <x v="899"/>
    <x v="875"/>
    <s v="Front-line systemic capability"/>
    <x v="875"/>
    <n v="0"/>
    <s v="Pakistan"/>
    <s v="27-02-2016,13:51:44"/>
    <n v="0"/>
    <n v="203.84"/>
    <n v="69.5"/>
    <d v="2016-02-27T00:00:00"/>
    <d v="1899-12-30T13:51:44"/>
  </r>
  <r>
    <n v="793"/>
    <n v="56.56"/>
    <n v="26"/>
    <x v="900"/>
    <x v="876"/>
    <s v="Compatible composite project"/>
    <x v="876"/>
    <n v="1"/>
    <s v="Grenada"/>
    <s v="03-02-2016,22:11:13"/>
    <n v="0"/>
    <n v="204.47"/>
    <n v="56.56"/>
    <d v="2016-02-03T00:00:00"/>
    <d v="1899-12-30T22:11:13"/>
  </r>
  <r>
    <n v="394"/>
    <n v="62.26"/>
    <n v="26"/>
    <x v="901"/>
    <x v="877"/>
    <s v="Public-key mission-critical core"/>
    <x v="877"/>
    <n v="0"/>
    <s v="Swaziland"/>
    <s v="08-06-2016,12:25:49"/>
    <n v="0"/>
    <n v="202.77"/>
    <n v="62.26"/>
    <d v="2016-06-08T00:00:00"/>
    <d v="1899-12-30T12:25:49"/>
  </r>
  <r>
    <n v="250"/>
    <n v="62.2"/>
    <n v="25"/>
    <x v="902"/>
    <x v="26"/>
    <s v="Cross-platform multimedia algorithm"/>
    <x v="878"/>
    <n v="0"/>
    <s v="Liechtenstein"/>
    <s v="24-04-2016,13:42:15"/>
    <n v="1"/>
    <n v="161.16"/>
    <n v="62.2"/>
    <d v="2016-04-24T00:00:00"/>
    <d v="1899-12-30T13:42:15"/>
  </r>
  <r>
    <n v="764"/>
    <n v="52.35"/>
    <n v="25"/>
    <x v="903"/>
    <x v="878"/>
    <s v="Mandatory 4thgeneration structure"/>
    <x v="879"/>
    <n v="1"/>
    <s v="Mali"/>
    <s v="05-06-2016,07:54:30"/>
    <n v="1"/>
    <n v="147.61000000000001"/>
    <n v="52.35"/>
    <d v="2016-06-05T00:00:00"/>
    <d v="1899-12-30T07:54:30"/>
  </r>
  <r>
    <n v="347"/>
    <n v="81.58"/>
    <n v="25"/>
    <x v="904"/>
    <x v="879"/>
    <s v="Decentralized needs-based analyzer"/>
    <x v="880"/>
    <n v="0"/>
    <s v="Hong Kong"/>
    <s v="11-05-2016,22:02:17"/>
    <n v="0"/>
    <n v="199.39"/>
    <n v="81.58"/>
    <d v="2016-05-11T00:00:00"/>
    <d v="1899-12-30T22:02:17"/>
  </r>
  <r>
    <n v="458"/>
    <n v="80.05"/>
    <n v="25"/>
    <x v="905"/>
    <x v="880"/>
    <s v="Networked stable open architecture"/>
    <x v="881"/>
    <n v="1"/>
    <s v="Christmas Island"/>
    <s v="08-03-2016,05:48:20"/>
    <n v="0"/>
    <n v="219.94"/>
    <n v="80.05"/>
    <d v="2016-03-08T00:00:00"/>
    <d v="1899-12-30T05:48:20"/>
  </r>
  <r>
    <n v="107"/>
    <n v="72.23"/>
    <n v="25"/>
    <x v="906"/>
    <x v="881"/>
    <s v="Focused 24hour implementation"/>
    <x v="882"/>
    <n v="1"/>
    <s v="Bhutan"/>
    <s v="05-07-2016,17:17:49"/>
    <n v="0"/>
    <n v="241.03"/>
    <n v="72.23"/>
    <d v="2016-07-05T00:00:00"/>
    <d v="1899-12-30T17:17:49"/>
  </r>
  <r>
    <n v="370"/>
    <n v="82.07"/>
    <n v="25"/>
    <x v="907"/>
    <x v="882"/>
    <s v="Function-based optimizing extranet"/>
    <x v="883"/>
    <n v="1"/>
    <s v="Panama"/>
    <s v="20-06-2016,06:30:06"/>
    <n v="0"/>
    <n v="205.38"/>
    <n v="82.07"/>
    <d v="2016-06-20T00:00:00"/>
    <d v="1899-12-30T06:30:06"/>
  </r>
  <r>
    <n v="454"/>
    <n v="83.42"/>
    <n v="25"/>
    <x v="908"/>
    <x v="883"/>
    <s v="Advanced heuristic firmware"/>
    <x v="884"/>
    <n v="1"/>
    <s v="Austria"/>
    <s v="04-03-2016,14:10:12"/>
    <n v="0"/>
    <n v="183.42"/>
    <n v="83.42"/>
    <d v="2016-03-04T00:00:00"/>
    <d v="1899-12-30T14:10:12"/>
  </r>
  <r>
    <n v="725"/>
    <n v="76.760000000000005"/>
    <n v="25"/>
    <x v="909"/>
    <x v="884"/>
    <s v="Secured uniform instruction set"/>
    <x v="885"/>
    <n v="1"/>
    <s v="Niue"/>
    <s v="26-05-2016,13:28:36"/>
    <n v="0"/>
    <n v="230.77"/>
    <n v="76.760000000000005"/>
    <d v="2016-05-26T00:00:00"/>
    <d v="1899-12-30T13:28:36"/>
  </r>
  <r>
    <n v="894"/>
    <n v="69.86"/>
    <n v="25"/>
    <x v="910"/>
    <x v="885"/>
    <s v="Triple-buffered foreground encryption"/>
    <x v="886"/>
    <n v="0"/>
    <s v="New Zealand"/>
    <s v="12-01-2016,21:17:15"/>
    <n v="0"/>
    <n v="241.36"/>
    <n v="69.86"/>
    <d v="2016-01-12T00:00:00"/>
    <d v="1899-12-30T21:17:15"/>
  </r>
  <r>
    <n v="863"/>
    <n v="81.319999999999993"/>
    <n v="25"/>
    <x v="911"/>
    <x v="886"/>
    <s v="Pre-emptive next generation Internet solution"/>
    <x v="887"/>
    <n v="0"/>
    <s v="Moldova"/>
    <s v="08-03-2016,05:12:57"/>
    <n v="0"/>
    <n v="165.65"/>
    <n v="81.319999999999993"/>
    <d v="2016-03-08T00:00:00"/>
    <d v="1899-12-30T05:12:57"/>
  </r>
  <r>
    <n v="318"/>
    <n v="73.38"/>
    <n v="25"/>
    <x v="912"/>
    <x v="887"/>
    <s v="Horizontal transitional challenge"/>
    <x v="888"/>
    <n v="1"/>
    <s v="French Southern Territories"/>
    <s v="21-04-2016,09:30:35"/>
    <n v="0"/>
    <n v="236.19"/>
    <n v="73.38"/>
    <d v="2016-04-21T00:00:00"/>
    <d v="1899-12-30T09:30:35"/>
  </r>
  <r>
    <n v="698"/>
    <n v="80.150000000000006"/>
    <n v="25"/>
    <x v="913"/>
    <x v="888"/>
    <s v="Monitored intermediate circuit"/>
    <x v="889"/>
    <n v="0"/>
    <s v="Greenland"/>
    <s v="18-07-2016,02:51:19"/>
    <n v="0"/>
    <n v="214.49"/>
    <n v="80.150000000000006"/>
    <d v="2016-07-18T00:00:00"/>
    <d v="1899-12-30T02:51:19"/>
  </r>
  <r>
    <n v="45"/>
    <n v="80.47"/>
    <n v="25"/>
    <x v="914"/>
    <x v="889"/>
    <s v="Reduced global support"/>
    <x v="890"/>
    <n v="0"/>
    <s v="Niger"/>
    <s v="11-02-2016,13:26:22"/>
    <n v="0"/>
    <n v="204.86"/>
    <n v="80.47"/>
    <d v="2016-02-11T00:00:00"/>
    <d v="1899-12-30T13:26:22"/>
  </r>
  <r>
    <n v="591"/>
    <n v="66.77"/>
    <n v="25"/>
    <x v="915"/>
    <x v="890"/>
    <s v="Cross-platform zero-defect structure"/>
    <x v="891"/>
    <n v="0"/>
    <s v="Iran"/>
    <s v="09-07-2016,11:18:02"/>
    <n v="1"/>
    <n v="141.13"/>
    <n v="66.77"/>
    <d v="2016-07-09T00:00:00"/>
    <d v="1899-12-30T11:18:02"/>
  </r>
  <r>
    <n v="858"/>
    <n v="78.510000000000005"/>
    <n v="25"/>
    <x v="916"/>
    <x v="891"/>
    <s v="Focused web-enabled Graphical User Interface"/>
    <x v="892"/>
    <n v="1"/>
    <s v="Greece"/>
    <s v="17-01-2016,13:27:13"/>
    <n v="0"/>
    <n v="205.71"/>
    <n v="78.510000000000005"/>
    <d v="2016-01-17T00:00:00"/>
    <d v="1899-12-30T13:27:13"/>
  </r>
  <r>
    <n v="300"/>
    <n v="65.8"/>
    <n v="25"/>
    <x v="917"/>
    <x v="892"/>
    <s v="Expanded radical software"/>
    <x v="893"/>
    <n v="1"/>
    <s v="Gabon"/>
    <s v="18-03-2016,16:04:59"/>
    <n v="0"/>
    <n v="231.49"/>
    <n v="65.8"/>
    <d v="2016-03-18T00:00:00"/>
    <d v="1899-12-30T16:04:59"/>
  </r>
  <r>
    <n v="69"/>
    <n v="75.739999999999995"/>
    <n v="25"/>
    <x v="918"/>
    <x v="893"/>
    <s v="Ergonomic multi-state structure"/>
    <x v="894"/>
    <n v="1"/>
    <s v="Tunisia"/>
    <s v="16-01-2016,11:35:01"/>
    <n v="0"/>
    <n v="215.25"/>
    <n v="75.739999999999995"/>
    <d v="2016-01-16T00:00:00"/>
    <d v="1899-12-30T11:35:01"/>
  </r>
  <r>
    <n v="869"/>
    <n v="67.709999999999994"/>
    <n v="25"/>
    <x v="919"/>
    <x v="894"/>
    <s v="Synergized intangible open system"/>
    <x v="895"/>
    <n v="1"/>
    <s v="Armenia"/>
    <s v="28-04-2016,02:55:10"/>
    <n v="0"/>
    <n v="225.76"/>
    <n v="67.709999999999994"/>
    <d v="2016-04-28T00:00:00"/>
    <d v="1899-12-30T02:55:10"/>
  </r>
  <r>
    <n v="470"/>
    <n v="65.650000000000006"/>
    <n v="25"/>
    <x v="920"/>
    <x v="895"/>
    <s v="Intuitive explicit firmware"/>
    <x v="896"/>
    <n v="1"/>
    <s v="Cook Islands"/>
    <s v="03-06-2016,06:34:44"/>
    <n v="0"/>
    <n v="224.92"/>
    <n v="65.650000000000006"/>
    <d v="2016-06-03T00:00:00"/>
    <d v="1899-12-30T06:34:44"/>
  </r>
  <r>
    <n v="375"/>
    <n v="73.19"/>
    <n v="25"/>
    <x v="921"/>
    <x v="896"/>
    <s v="Cloned incremental matrices"/>
    <x v="897"/>
    <n v="1"/>
    <s v="Pakistan"/>
    <s v="19-01-2016,12:18:13"/>
    <n v="0"/>
    <n v="203.74"/>
    <n v="73.19"/>
    <d v="2016-01-19T00:00:00"/>
    <d v="1899-12-30T12:18:13"/>
  </r>
  <r>
    <n v="593"/>
    <n v="73.150000000000006"/>
    <n v="25"/>
    <x v="922"/>
    <x v="897"/>
    <s v="Face-to-face executive encryption"/>
    <x v="455"/>
    <n v="1"/>
    <s v="Libyan Arab Jamahiriya"/>
    <s v="29-01-2016,07:14:04"/>
    <n v="0"/>
    <n v="211.12"/>
    <n v="73.150000000000006"/>
    <d v="2016-01-29T00:00:00"/>
    <d v="1899-12-30T07:14:04"/>
  </r>
  <r>
    <n v="329"/>
    <n v="67.05"/>
    <n v="25"/>
    <x v="923"/>
    <x v="898"/>
    <s v="Realigned scalable standardization"/>
    <x v="898"/>
    <n v="0"/>
    <s v="Finland"/>
    <s v="26-02-2016,09:54:33"/>
    <n v="0"/>
    <n v="220.92"/>
    <n v="67.05"/>
    <d v="2016-02-26T00:00:00"/>
    <d v="1899-12-30T09:54:33"/>
  </r>
  <r>
    <n v="483"/>
    <n v="69.42"/>
    <n v="25"/>
    <x v="924"/>
    <x v="899"/>
    <s v="Quality-focused hybrid frame"/>
    <x v="899"/>
    <n v="0"/>
    <s v="Lao People's Democratic Republic"/>
    <s v="13-02-2016,04:16:08"/>
    <n v="0"/>
    <n v="213.38"/>
    <n v="69.42"/>
    <d v="2016-02-13T00:00:00"/>
    <d v="1899-12-30T04:16:08"/>
  </r>
  <r>
    <n v="585"/>
    <n v="56.16"/>
    <n v="25"/>
    <x v="925"/>
    <x v="868"/>
    <s v="Seamless motivating approach"/>
    <x v="346"/>
    <n v="1"/>
    <s v="Cote d'Ivoire"/>
    <s v="22-01-2016,19:43:53"/>
    <n v="1"/>
    <n v="164.25"/>
    <n v="56.16"/>
    <d v="2016-01-22T00:00:00"/>
    <d v="1899-12-30T19:43:53"/>
  </r>
  <r>
    <n v="968"/>
    <n v="68.010000000000005"/>
    <n v="25"/>
    <x v="926"/>
    <x v="900"/>
    <s v="Ameliorated actuating workforce"/>
    <x v="900"/>
    <n v="1"/>
    <s v="Afghanistan"/>
    <s v="01-01-2016,03:35:35"/>
    <n v="0"/>
    <n v="188.32"/>
    <n v="68.010000000000005"/>
    <d v="2016-01-01T00:00:00"/>
    <d v="1899-12-30T03:35:35"/>
  </r>
  <r>
    <n v="151"/>
    <n v="58.18"/>
    <n v="25"/>
    <x v="927"/>
    <x v="901"/>
    <s v="Polarized analyzing concept"/>
    <x v="901"/>
    <n v="1"/>
    <s v="New Zealand"/>
    <s v="10-02-2016,06:37:56"/>
    <n v="0"/>
    <n v="176.28"/>
    <n v="58.18"/>
    <d v="2016-02-10T00:00:00"/>
    <d v="1899-12-30T06:37:56"/>
  </r>
  <r>
    <n v="920"/>
    <n v="65.56"/>
    <n v="25"/>
    <x v="928"/>
    <x v="902"/>
    <s v="Stand-alone explicit orchestration"/>
    <x v="902"/>
    <n v="1"/>
    <s v="Somalia"/>
    <s v="05-01-2016,12:59:07"/>
    <n v="0"/>
    <n v="181.25"/>
    <n v="65.56"/>
    <d v="2016-01-05T00:00:00"/>
    <d v="1899-12-30T12:59:07"/>
  </r>
  <r>
    <n v="282"/>
    <n v="54.88"/>
    <n v="24"/>
    <x v="929"/>
    <x v="903"/>
    <s v="Customizable modular Internet solution"/>
    <x v="903"/>
    <n v="0"/>
    <s v="Northern Mariana Islands"/>
    <s v="15-05-2016,01:03:06"/>
    <n v="1"/>
    <n v="148.61000000000001"/>
    <n v="54.88"/>
    <d v="2016-05-15T00:00:00"/>
    <d v="1899-12-30T01:03:06"/>
  </r>
  <r>
    <n v="452"/>
    <n v="55.92"/>
    <n v="24"/>
    <x v="930"/>
    <x v="904"/>
    <s v="Focused systemic benchmark"/>
    <x v="904"/>
    <n v="0"/>
    <s v="Fiji"/>
    <s v="31-05-2016,21:41:46"/>
    <n v="1"/>
    <n v="145.08000000000001"/>
    <n v="55.92"/>
    <d v="2016-05-31T00:00:00"/>
    <d v="1899-12-30T21:41:46"/>
  </r>
  <r>
    <n v="477"/>
    <n v="78.760000000000005"/>
    <n v="24"/>
    <x v="931"/>
    <x v="905"/>
    <s v="Reactive interactive protocol"/>
    <x v="905"/>
    <n v="1"/>
    <s v="Austria"/>
    <s v="08-01-2016,08:08:47"/>
    <n v="0"/>
    <n v="219.98"/>
    <n v="78.760000000000005"/>
    <d v="2016-01-08T00:00:00"/>
    <d v="1899-12-30T08:08:47"/>
  </r>
  <r>
    <n v="800"/>
    <n v="76.2"/>
    <n v="24"/>
    <x v="932"/>
    <x v="706"/>
    <s v="Optimized coherent Internet solution"/>
    <x v="443"/>
    <n v="1"/>
    <s v="Japan"/>
    <s v="02-03-2016,06:35:08"/>
    <n v="0"/>
    <n v="228.81"/>
    <n v="76.2"/>
    <d v="2016-03-02T00:00:00"/>
    <d v="1899-12-30T06:35:08"/>
  </r>
  <r>
    <n v="594"/>
    <n v="82.07"/>
    <n v="24"/>
    <x v="933"/>
    <x v="906"/>
    <s v="Monitored local Internet solution"/>
    <x v="906"/>
    <n v="0"/>
    <s v="Sri Lanka"/>
    <s v="14-06-2016,07:02:09"/>
    <n v="0"/>
    <n v="193.97"/>
    <n v="82.07"/>
    <d v="2016-06-14T00:00:00"/>
    <d v="1899-12-30T07:02:09"/>
  </r>
  <r>
    <n v="14"/>
    <n v="79.52"/>
    <n v="24"/>
    <x v="934"/>
    <x v="907"/>
    <s v="Synergistic fresh-thinking array"/>
    <x v="907"/>
    <n v="0"/>
    <s v="Bosnia and Herzegovina"/>
    <s v="20-04-2016,21:49:22"/>
    <n v="0"/>
    <n v="214.23"/>
    <n v="79.52"/>
    <d v="2016-04-20T00:00:00"/>
    <d v="1899-12-30T21:49:22"/>
  </r>
  <r>
    <n v="910"/>
    <n v="75.239999999999995"/>
    <n v="24"/>
    <x v="935"/>
    <x v="908"/>
    <s v="Vision-oriented next generation solution"/>
    <x v="908"/>
    <n v="0"/>
    <s v="Vanuatu"/>
    <s v="25-02-2016,16:33:24"/>
    <n v="0"/>
    <n v="226.49"/>
    <n v="75.239999999999995"/>
    <d v="2016-02-25T00:00:00"/>
    <d v="1899-12-30T16:33:24"/>
  </r>
  <r>
    <n v="621"/>
    <n v="81.75"/>
    <n v="24"/>
    <x v="936"/>
    <x v="909"/>
    <s v="Open-architected web-enabled benchmark"/>
    <x v="909"/>
    <n v="1"/>
    <s v="Cape Verde"/>
    <s v="29-04-2016,18:53:43"/>
    <n v="0"/>
    <n v="190.08"/>
    <n v="81.75"/>
    <d v="2016-04-29T00:00:00"/>
    <d v="1899-12-30T18:53:43"/>
  </r>
  <r>
    <n v="473"/>
    <n v="78.37"/>
    <n v="24"/>
    <x v="937"/>
    <x v="910"/>
    <s v="Quality-focused zero-defect budgetary management"/>
    <x v="910"/>
    <n v="0"/>
    <s v="Pakistan"/>
    <s v="23-01-2016,04:47:37"/>
    <n v="0"/>
    <n v="207.27"/>
    <n v="78.37"/>
    <d v="2016-01-23T00:00:00"/>
    <d v="1899-12-30T04:47:37"/>
  </r>
  <r>
    <n v="306"/>
    <n v="79.81"/>
    <n v="24"/>
    <x v="938"/>
    <x v="911"/>
    <s v="Proactive context-sensitive project"/>
    <x v="343"/>
    <n v="1"/>
    <s v="Antigua and Barbuda"/>
    <s v="31-05-2016,11:44:45"/>
    <n v="1"/>
    <n v="178.85"/>
    <n v="79.81"/>
    <d v="2016-05-31T00:00:00"/>
    <d v="1899-12-30T11:44:45"/>
  </r>
  <r>
    <n v="620"/>
    <n v="74.540000000000006"/>
    <n v="24"/>
    <x v="939"/>
    <x v="912"/>
    <s v="Switchable secondary ability"/>
    <x v="911"/>
    <n v="0"/>
    <s v="Bahamas"/>
    <s v="30-03-2016,16:15:59"/>
    <n v="0"/>
    <n v="219.75"/>
    <n v="74.540000000000006"/>
    <d v="2016-03-30T00:00:00"/>
    <d v="1899-12-30T16:15:59"/>
  </r>
  <r>
    <n v="965"/>
    <n v="65.069999999999993"/>
    <n v="24"/>
    <x v="940"/>
    <x v="913"/>
    <s v="Multi-lateral multi-state encryption"/>
    <x v="912"/>
    <n v="0"/>
    <s v="Mali"/>
    <s v="03-01-2016,07:13:53"/>
    <n v="0"/>
    <n v="233.85"/>
    <n v="65.069999999999993"/>
    <d v="2016-01-03T00:00:00"/>
    <d v="1899-12-30T07:13:53"/>
  </r>
  <r>
    <n v="164"/>
    <n v="75.83"/>
    <n v="24"/>
    <x v="941"/>
    <x v="596"/>
    <s v="Diverse stable circuit"/>
    <x v="913"/>
    <n v="0"/>
    <s v="Nauru"/>
    <s v="17-01-2016,15:10:31"/>
    <n v="0"/>
    <n v="162.44"/>
    <n v="75.83"/>
    <d v="2016-01-17T00:00:00"/>
    <d v="1899-12-30T15:10:31"/>
  </r>
  <r>
    <n v="376"/>
    <n v="77.599999999999994"/>
    <n v="24"/>
    <x v="942"/>
    <x v="914"/>
    <s v="Open-architected system-worthy task-force"/>
    <x v="914"/>
    <n v="1"/>
    <s v="Anguilla"/>
    <s v="26-05-2016,15:40:26"/>
    <n v="0"/>
    <n v="197.33"/>
    <n v="77.599999999999994"/>
    <d v="2016-05-26T00:00:00"/>
    <d v="1899-12-30T15:40:26"/>
  </r>
  <r>
    <n v="604"/>
    <n v="78.36"/>
    <n v="24"/>
    <x v="943"/>
    <x v="915"/>
    <s v="Multi-tiered foreground Graphic Interface"/>
    <x v="915"/>
    <n v="1"/>
    <s v="Kyrgyz Republic"/>
    <s v="24-06-2016,21:09:58"/>
    <n v="0"/>
    <n v="196.77"/>
    <n v="78.36"/>
    <d v="2016-06-24T00:00:00"/>
    <d v="1899-12-30T21:09:58"/>
  </r>
  <r>
    <n v="92"/>
    <n v="55.79"/>
    <n v="24"/>
    <x v="944"/>
    <x v="916"/>
    <s v="Pre-emptive content-based focus group"/>
    <x v="916"/>
    <n v="0"/>
    <s v="Puerto Rico"/>
    <s v="20-02-2016,20:47:05"/>
    <n v="1"/>
    <n v="149.66999999999999"/>
    <n v="55.79"/>
    <d v="2016-02-20T00:00:00"/>
    <d v="1899-12-30T20:47:05"/>
  </r>
  <r>
    <n v="419"/>
    <n v="77.14"/>
    <n v="24"/>
    <x v="945"/>
    <x v="917"/>
    <s v="Horizontal heuristic synergy"/>
    <x v="917"/>
    <n v="1"/>
    <s v="Iceland"/>
    <s v="21-01-2016,18:51:01"/>
    <n v="0"/>
    <n v="184.88"/>
    <n v="77.14"/>
    <d v="2016-01-21T00:00:00"/>
    <d v="1899-12-30T18:51:01"/>
  </r>
  <r>
    <n v="727"/>
    <n v="67.47"/>
    <n v="24"/>
    <x v="946"/>
    <x v="918"/>
    <s v="Multi-tiered heuristic strategy"/>
    <x v="918"/>
    <n v="1"/>
    <s v="Vanuatu"/>
    <s v="20-03-2016,07:12:52"/>
    <n v="0"/>
    <n v="225.05"/>
    <n v="67.47"/>
    <d v="2016-03-20T00:00:00"/>
    <d v="1899-12-30T07:12:52"/>
  </r>
  <r>
    <n v="856"/>
    <n v="50.87"/>
    <n v="24"/>
    <x v="947"/>
    <x v="919"/>
    <s v="Programmable empowering orchestration"/>
    <x v="919"/>
    <n v="0"/>
    <s v="Liberia"/>
    <s v="10-05-2016,17:13:47"/>
    <n v="1"/>
    <n v="190.41"/>
    <n v="50.87"/>
    <d v="2016-05-10T00:00:00"/>
    <d v="1899-12-30T17:13:47"/>
  </r>
  <r>
    <n v="245"/>
    <n v="70.44"/>
    <n v="24"/>
    <x v="948"/>
    <x v="719"/>
    <s v="Polarized attitude-oriented superstructure"/>
    <x v="920"/>
    <n v="1"/>
    <s v="Algeria"/>
    <s v="06-06-2016,21:26:51"/>
    <n v="0"/>
    <n v="178.75"/>
    <n v="70.44"/>
    <d v="2016-06-06T00:00:00"/>
    <d v="1899-12-30T21:26:51"/>
  </r>
  <r>
    <n v="290"/>
    <n v="60.53"/>
    <n v="24"/>
    <x v="949"/>
    <x v="279"/>
    <s v="Organic interactive support"/>
    <x v="921"/>
    <n v="0"/>
    <s v="Serbia"/>
    <s v="25-03-2016,15:17:39"/>
    <n v="1"/>
    <n v="167.22"/>
    <n v="60.53"/>
    <d v="2016-03-25T00:00:00"/>
    <d v="1899-12-30T15:17:39"/>
  </r>
  <r>
    <n v="34"/>
    <n v="55.6"/>
    <n v="23"/>
    <x v="950"/>
    <x v="920"/>
    <s v="Multi-layered 4thgeneration knowledge user"/>
    <x v="922"/>
    <n v="0"/>
    <s v="Senegal"/>
    <s v="14-01-2016,14:00:09"/>
    <n v="1"/>
    <n v="212.58"/>
    <n v="55.6"/>
    <d v="2016-01-14T00:00:00"/>
    <d v="1899-12-30T14:00:09"/>
  </r>
  <r>
    <n v="707"/>
    <n v="71.33"/>
    <n v="23"/>
    <x v="951"/>
    <x v="921"/>
    <s v="Optimized attitude-oriented initiative"/>
    <x v="923"/>
    <n v="0"/>
    <s v="Japan"/>
    <s v="15-03-2016,06:54:21"/>
    <n v="1"/>
    <n v="169.4"/>
    <n v="71.33"/>
    <d v="2016-03-15T00:00:00"/>
    <d v="1899-12-30T06:54:21"/>
  </r>
  <r>
    <n v="216"/>
    <n v="66.010000000000005"/>
    <n v="23"/>
    <x v="952"/>
    <x v="922"/>
    <s v="Front-line tangible alliance"/>
    <x v="924"/>
    <n v="0"/>
    <s v="Samoa"/>
    <s v="21-06-2016,03:14:41"/>
    <n v="1"/>
    <n v="151.94999999999999"/>
    <n v="66.010000000000005"/>
    <d v="2016-06-21T00:00:00"/>
    <d v="1899-12-30T03:14:41"/>
  </r>
  <r>
    <n v="468"/>
    <n v="52.68"/>
    <n v="23"/>
    <x v="953"/>
    <x v="923"/>
    <s v="Vision-oriented attitude-oriented Internet solution"/>
    <x v="925"/>
    <n v="1"/>
    <s v="Turks and Caicos Islands"/>
    <s v="16-07-2016,05:56:42"/>
    <n v="1"/>
    <n v="149.19999999999999"/>
    <n v="52.68"/>
    <d v="2016-07-16T00:00:00"/>
    <d v="1899-12-30T05:56:42"/>
  </r>
  <r>
    <n v="574"/>
    <n v="74.59"/>
    <n v="23"/>
    <x v="954"/>
    <x v="924"/>
    <s v="Phased clear-thinking encoding"/>
    <x v="926"/>
    <n v="1"/>
    <s v="United States Virgin Islands"/>
    <s v="15-02-2016,16:52:04"/>
    <n v="1"/>
    <n v="158.35"/>
    <n v="74.59"/>
    <d v="2016-02-15T00:00:00"/>
    <d v="1899-12-30T16:52:04"/>
  </r>
  <r>
    <n v="640"/>
    <n v="74.06"/>
    <n v="23"/>
    <x v="955"/>
    <x v="925"/>
    <s v="Phased content-based middleware"/>
    <x v="927"/>
    <n v="0"/>
    <s v="Wallis and Futuna"/>
    <s v="23-07-2016,06:18:51"/>
    <n v="0"/>
    <n v="225.99"/>
    <n v="74.06"/>
    <d v="2016-07-23T00:00:00"/>
    <d v="1899-12-30T06:18:51"/>
  </r>
  <r>
    <n v="818"/>
    <n v="54.47"/>
    <n v="23"/>
    <x v="956"/>
    <x v="926"/>
    <s v="Vision-oriented bifurcated contingency"/>
    <x v="928"/>
    <n v="0"/>
    <s v="Chad"/>
    <s v="26-03-2016,19:37:46"/>
    <n v="1"/>
    <n v="141.52000000000001"/>
    <n v="54.47"/>
    <d v="2016-03-26T00:00:00"/>
    <d v="1899-12-30T19:37:46"/>
  </r>
  <r>
    <n v="102"/>
    <n v="63.6"/>
    <n v="23"/>
    <x v="957"/>
    <x v="653"/>
    <s v="Centralized logistical secured line"/>
    <x v="929"/>
    <n v="1"/>
    <s v="Serbia"/>
    <s v="01-06-2016,09:27:34"/>
    <n v="0"/>
    <n v="235.28"/>
    <n v="63.6"/>
    <d v="2016-06-01T00:00:00"/>
    <d v="1899-12-30T09:27:34"/>
  </r>
  <r>
    <n v="16"/>
    <n v="63.45"/>
    <n v="23"/>
    <x v="958"/>
    <x v="927"/>
    <s v="Persistent demand-driven interface"/>
    <x v="930"/>
    <n v="1"/>
    <s v="Spain"/>
    <s v="09-03-2016,03:41:30"/>
    <n v="1"/>
    <n v="140.63999999999999"/>
    <n v="63.45"/>
    <d v="2016-03-09T00:00:00"/>
    <d v="1899-12-30T03:41:30"/>
  </r>
  <r>
    <n v="440"/>
    <n v="78.180000000000007"/>
    <n v="23"/>
    <x v="959"/>
    <x v="928"/>
    <s v="Customer-focused full-range neural-net"/>
    <x v="931"/>
    <n v="0"/>
    <s v="Bolivia"/>
    <s v="09-06-2016,19:32:27"/>
    <n v="0"/>
    <n v="167.67"/>
    <n v="78.180000000000007"/>
    <d v="2016-06-09T00:00:00"/>
    <d v="1899-12-30T19:32:27"/>
  </r>
  <r>
    <n v="843"/>
    <n v="78.239999999999995"/>
    <n v="23"/>
    <x v="960"/>
    <x v="929"/>
    <s v="Sharable value-added solution"/>
    <x v="932"/>
    <n v="0"/>
    <s v="Luxembourg"/>
    <s v="04-04-2016,11:39:51"/>
    <n v="0"/>
    <n v="199.29"/>
    <n v="78.239999999999995"/>
    <d v="2016-04-04T00:00:00"/>
    <d v="1899-12-30T11:39:51"/>
  </r>
  <r>
    <n v="626"/>
    <n v="67.91"/>
    <n v="23"/>
    <x v="961"/>
    <x v="930"/>
    <s v="Re-engineered non-volatile neural-net"/>
    <x v="933"/>
    <n v="1"/>
    <s v="Latvia"/>
    <s v="12-01-2016,03:28:31"/>
    <n v="1"/>
    <n v="146.80000000000001"/>
    <n v="67.91"/>
    <d v="2016-01-12T00:00:00"/>
    <d v="1899-12-30T03:28:31"/>
  </r>
  <r>
    <n v="537"/>
    <n v="76.489999999999995"/>
    <n v="23"/>
    <x v="962"/>
    <x v="931"/>
    <s v="Public-key asynchronous matrix"/>
    <x v="934"/>
    <n v="0"/>
    <s v="Brazil"/>
    <s v="25-03-2016,05:05:27"/>
    <n v="0"/>
    <n v="181.11"/>
    <n v="76.489999999999995"/>
    <d v="2016-03-25T00:00:00"/>
    <d v="1899-12-30T05:05:27"/>
  </r>
  <r>
    <n v="352"/>
    <n v="73.709999999999994"/>
    <n v="23"/>
    <x v="963"/>
    <x v="932"/>
    <s v="Inverse local hub"/>
    <x v="894"/>
    <n v="1"/>
    <s v="El Salvador"/>
    <s v="15-02-2016,05:35:54"/>
    <n v="0"/>
    <n v="211.38"/>
    <n v="73.709999999999994"/>
    <d v="2016-02-15T00:00:00"/>
    <d v="1899-12-30T05:35:54"/>
  </r>
  <r>
    <n v="230"/>
    <n v="76.06"/>
    <n v="23"/>
    <x v="964"/>
    <x v="933"/>
    <s v="Diverse multi-tasking parallelism"/>
    <x v="935"/>
    <n v="0"/>
    <s v="Brunei Darussalam"/>
    <s v="27-04-2016,04:28:17"/>
    <n v="0"/>
    <n v="201.04"/>
    <n v="76.06"/>
    <d v="2016-04-27T00:00:00"/>
    <d v="1899-12-30T04:28:17"/>
  </r>
  <r>
    <n v="6"/>
    <n v="59.99"/>
    <n v="23"/>
    <x v="965"/>
    <x v="934"/>
    <s v="Sharable client-driven software"/>
    <x v="936"/>
    <n v="1"/>
    <s v="Norway"/>
    <s v="19-05-2016,14:30:17"/>
    <n v="0"/>
    <n v="226.74"/>
    <n v="59.99"/>
    <d v="2016-05-19T00:00:00"/>
    <d v="1899-12-30T14:30:17"/>
  </r>
  <r>
    <n v="51"/>
    <n v="73.180000000000007"/>
    <n v="23"/>
    <x v="966"/>
    <x v="935"/>
    <s v="Organized static focus group"/>
    <x v="937"/>
    <n v="1"/>
    <s v="British Virgin Islands"/>
    <s v="04-04-2016,07:07:46"/>
    <n v="0"/>
    <n v="196.71"/>
    <n v="73.180000000000007"/>
    <d v="2016-04-04T00:00:00"/>
    <d v="1899-12-30T07:07:46"/>
  </r>
  <r>
    <n v="139"/>
    <n v="71.89"/>
    <n v="23"/>
    <x v="967"/>
    <x v="936"/>
    <s v="Function-based transitional complexity"/>
    <x v="938"/>
    <n v="1"/>
    <s v="Kuwait"/>
    <s v="03-02-2016,23:47:56"/>
    <n v="0"/>
    <n v="172.81"/>
    <n v="71.89"/>
    <d v="2016-02-03T00:00:00"/>
    <d v="1899-12-30T23:47:56"/>
  </r>
  <r>
    <n v="579"/>
    <n v="66.89"/>
    <n v="23"/>
    <x v="968"/>
    <x v="937"/>
    <s v="Universal incremental array"/>
    <x v="939"/>
    <n v="1"/>
    <s v="Honduras"/>
    <s v="04-01-2016,07:28:43"/>
    <n v="0"/>
    <n v="208.24"/>
    <n v="66.89"/>
    <d v="2016-01-04T00:00:00"/>
    <d v="1899-12-30T07:28:43"/>
  </r>
  <r>
    <n v="644"/>
    <n v="75.92"/>
    <n v="22"/>
    <x v="969"/>
    <x v="174"/>
    <s v="Monitored context-sensitive initiative"/>
    <x v="940"/>
    <n v="0"/>
    <s v="Russian Federation"/>
    <s v="26-02-2016,01:18:44"/>
    <n v="0"/>
    <n v="182.65"/>
    <n v="75.92"/>
    <d v="2016-02-26T00:00:00"/>
    <d v="1899-12-30T01:18:44"/>
  </r>
  <r>
    <n v="313"/>
    <n v="75.55"/>
    <n v="22"/>
    <x v="970"/>
    <x v="921"/>
    <s v="Upgradable even-keeled challenge"/>
    <x v="941"/>
    <n v="0"/>
    <s v="Taiwan"/>
    <s v="19-02-2016,07:29:30"/>
    <n v="1"/>
    <n v="169.4"/>
    <n v="75.55"/>
    <d v="2016-02-19T00:00:00"/>
    <d v="1899-12-30T07:29:30"/>
  </r>
  <r>
    <n v="30"/>
    <n v="76.02"/>
    <n v="22"/>
    <x v="971"/>
    <x v="938"/>
    <s v="Business-focused value-added definition"/>
    <x v="942"/>
    <n v="0"/>
    <s v="Bouvet Island (Bouvetoya)"/>
    <s v="27-01-2016,12:38:16"/>
    <n v="0"/>
    <n v="209.82"/>
    <n v="76.02"/>
    <d v="2016-01-27T00:00:00"/>
    <d v="1899-12-30T12:38:16"/>
  </r>
  <r>
    <n v="450"/>
    <n v="77.69"/>
    <n v="22"/>
    <x v="972"/>
    <x v="939"/>
    <s v="Horizontal heuristic support"/>
    <x v="943"/>
    <n v="1"/>
    <s v="Angola"/>
    <s v="21-06-2016,14:32:32"/>
    <n v="0"/>
    <n v="169.88"/>
    <n v="77.69"/>
    <d v="2016-06-21T00:00:00"/>
    <d v="1899-12-30T14:32:32"/>
  </r>
  <r>
    <n v="787"/>
    <n v="74.069999999999993"/>
    <n v="22"/>
    <x v="973"/>
    <x v="940"/>
    <s v="Cross-group non-volatile secured line"/>
    <x v="632"/>
    <n v="1"/>
    <s v="Ghana"/>
    <s v="22-03-2016,04:13:35"/>
    <n v="0"/>
    <n v="165.43"/>
    <n v="74.069999999999993"/>
    <d v="2016-03-22T00:00:00"/>
    <d v="1899-12-30T04:13:35"/>
  </r>
  <r>
    <n v="286"/>
    <n v="75.150000000000006"/>
    <n v="22"/>
    <x v="974"/>
    <x v="941"/>
    <s v="Universal global intranet"/>
    <x v="944"/>
    <n v="1"/>
    <s v="Austria"/>
    <s v="04-05-2016,12:06:18"/>
    <n v="0"/>
    <n v="212.87"/>
    <n v="75.150000000000006"/>
    <d v="2016-05-04T00:00:00"/>
    <d v="1899-12-30T12:06:18"/>
  </r>
  <r>
    <n v="113"/>
    <n v="71"/>
    <n v="22"/>
    <x v="975"/>
    <x v="591"/>
    <s v="Extended systemic policy"/>
    <x v="945"/>
    <n v="0"/>
    <s v="Eritrea"/>
    <s v="14-03-2016,06:46:14"/>
    <n v="0"/>
    <n v="211.87"/>
    <n v="71"/>
    <d v="2016-03-14T00:00:00"/>
    <d v="1899-12-30T06:46:14"/>
  </r>
  <r>
    <n v="927"/>
    <n v="72.55"/>
    <n v="22"/>
    <x v="976"/>
    <x v="942"/>
    <s v="Balanced empowering success"/>
    <x v="946"/>
    <n v="0"/>
    <s v="Bosnia and Herzegovina"/>
    <s v="08-02-2016,07:33:22"/>
    <n v="0"/>
    <n v="202.34"/>
    <n v="72.55"/>
    <d v="2016-02-08T00:00:00"/>
    <d v="1899-12-30T07:33:22"/>
  </r>
  <r>
    <n v="880"/>
    <n v="66.03"/>
    <n v="22"/>
    <x v="977"/>
    <x v="943"/>
    <s v="Pre-emptive next generation strategy"/>
    <x v="947"/>
    <n v="0"/>
    <s v="American Samoa"/>
    <s v="31-05-2016,23:32:00"/>
    <n v="0"/>
    <n v="217.37"/>
    <n v="66.03"/>
    <d v="2016-05-31T00:00:00"/>
    <d v="1899-12-30T23:32:00"/>
  </r>
  <r>
    <n v="481"/>
    <n v="57.11"/>
    <n v="22"/>
    <x v="978"/>
    <x v="944"/>
    <s v="Self-enabling tertiary challenge"/>
    <x v="948"/>
    <n v="1"/>
    <s v="Dominican Republic"/>
    <s v="07-06-2016,23:46:51"/>
    <n v="0"/>
    <n v="207.17"/>
    <n v="57.11"/>
    <d v="2016-06-07T00:00:00"/>
    <d v="1899-12-30T23:46:51"/>
  </r>
  <r>
    <n v="178"/>
    <n v="72.040000000000006"/>
    <n v="22"/>
    <x v="979"/>
    <x v="945"/>
    <s v="Realigned systematic function"/>
    <x v="949"/>
    <n v="0"/>
    <s v="Rwanda"/>
    <s v="10-02-2016,06:52:07"/>
    <n v="0"/>
    <n v="199.43"/>
    <n v="72.040000000000006"/>
    <d v="2016-02-10T00:00:00"/>
    <d v="1899-12-30T06:52:07"/>
  </r>
  <r>
    <n v="76"/>
    <n v="64.099999999999994"/>
    <n v="22"/>
    <x v="980"/>
    <x v="946"/>
    <s v="Seamless object-oriented structure"/>
    <x v="950"/>
    <n v="0"/>
    <s v="Cote d'Ivoire"/>
    <s v="01-04-2016,16:21:05"/>
    <n v="0"/>
    <n v="215.93"/>
    <n v="64.099999999999994"/>
    <d v="2016-04-01T00:00:00"/>
    <d v="1899-12-30T16:21:05"/>
  </r>
  <r>
    <n v="340"/>
    <n v="65.900000000000006"/>
    <n v="22"/>
    <x v="981"/>
    <x v="947"/>
    <s v="De-engineered tertiary secured line"/>
    <x v="951"/>
    <n v="0"/>
    <s v="Czech Republic"/>
    <s v="16-07-2016,14:13:54"/>
    <n v="0"/>
    <n v="211.39"/>
    <n v="65.900000000000006"/>
    <d v="2016-07-16T00:00:00"/>
    <d v="1899-12-30T14:13:54"/>
  </r>
  <r>
    <n v="346"/>
    <n v="65.77"/>
    <n v="21"/>
    <x v="982"/>
    <x v="948"/>
    <s v="Function-based fault-tolerant model"/>
    <x v="952"/>
    <n v="1"/>
    <s v="Eritrea"/>
    <s v="18-03-2016,17:35:40"/>
    <n v="0"/>
    <n v="218.61"/>
    <n v="65.77"/>
    <d v="2016-03-18T00:00:00"/>
    <d v="1899-12-30T17:35:40"/>
  </r>
  <r>
    <n v="104"/>
    <n v="68.180000000000007"/>
    <n v="21"/>
    <x v="983"/>
    <x v="949"/>
    <s v="Switchable 3rdgeneration hub"/>
    <x v="953"/>
    <n v="1"/>
    <s v="Czech Republic"/>
    <s v="09-02-2016,22:04:54"/>
    <n v="0"/>
    <n v="218.17"/>
    <n v="68.180000000000007"/>
    <d v="2016-02-09T00:00:00"/>
    <d v="1899-12-30T22:04:54"/>
  </r>
  <r>
    <n v="317"/>
    <n v="75.84"/>
    <n v="21"/>
    <x v="984"/>
    <x v="950"/>
    <s v="Reactive bi-directional workforce"/>
    <x v="954"/>
    <n v="0"/>
    <s v="Cyprus"/>
    <s v="07-02-2016,07:41:06"/>
    <n v="0"/>
    <n v="186.98"/>
    <n v="75.84"/>
    <d v="2016-02-07T00:00:00"/>
    <d v="1899-12-30T07:41:06"/>
  </r>
  <r>
    <n v="715"/>
    <n v="71.27"/>
    <n v="21"/>
    <x v="985"/>
    <x v="951"/>
    <s v="Quality-focused bi-directional throughput"/>
    <x v="955"/>
    <n v="1"/>
    <s v="Senegal"/>
    <s v="11-01-2016,12:46:31"/>
    <n v="0"/>
    <n v="216.03"/>
    <n v="71.27"/>
    <d v="2016-01-11T00:00:00"/>
    <d v="1899-12-30T12:46:31"/>
  </r>
  <r>
    <n v="963"/>
    <n v="70.09"/>
    <n v="21"/>
    <x v="986"/>
    <x v="952"/>
    <s v="Automated full-range Internet solution"/>
    <x v="956"/>
    <n v="0"/>
    <s v="Belarus"/>
    <s v="22-01-2016,12:58:14"/>
    <n v="0"/>
    <n v="211.17"/>
    <n v="70.09"/>
    <d v="2016-01-22T00:00:00"/>
    <d v="1899-12-30T12:58:14"/>
  </r>
  <r>
    <n v="528"/>
    <n v="59.61"/>
    <n v="21"/>
    <x v="987"/>
    <x v="953"/>
    <s v="Future-proofed coherent budgetary management"/>
    <x v="957"/>
    <n v="1"/>
    <s v="Cambodia"/>
    <s v="06-04-2016,05:55:43"/>
    <n v="0"/>
    <n v="198.45"/>
    <n v="59.61"/>
    <d v="2016-04-06T00:00:00"/>
    <d v="1899-12-30T05:55:43"/>
  </r>
  <r>
    <n v="413"/>
    <n v="68.819999999999993"/>
    <n v="20"/>
    <x v="988"/>
    <x v="954"/>
    <s v="Cross-platform client-server hierarchy"/>
    <x v="958"/>
    <n v="1"/>
    <s v="Bolivia"/>
    <s v="11-07-2016,15:45:23"/>
    <n v="0"/>
    <n v="205.64"/>
    <n v="68.819999999999993"/>
    <d v="2016-07-11T00:00:00"/>
    <d v="1899-12-30T15:45:23"/>
  </r>
  <r>
    <n v="396"/>
    <n v="71.05"/>
    <n v="20"/>
    <x v="989"/>
    <x v="955"/>
    <s v="Self-enabling asynchronous knowledge user"/>
    <x v="959"/>
    <n v="1"/>
    <s v="Eritrea"/>
    <s v="13-06-2016,22:41:45"/>
    <n v="0"/>
    <n v="204.22"/>
    <n v="71.05"/>
    <d v="2016-06-13T00:00:00"/>
    <d v="1899-12-30T22:41:45"/>
  </r>
  <r>
    <n v="47"/>
    <n v="69.62"/>
    <n v="20"/>
    <x v="990"/>
    <x v="956"/>
    <s v="Business-focused encompassing neural-net"/>
    <x v="960"/>
    <n v="1"/>
    <s v="Qatar"/>
    <s v="26-02-2016,22:46:43"/>
    <n v="0"/>
    <n v="202.25"/>
    <n v="69.62"/>
    <d v="2016-02-26T00:00:00"/>
    <d v="1899-12-30T22:46:43"/>
  </r>
  <r>
    <n v="892"/>
    <n v="54.39"/>
    <n v="20"/>
    <x v="991"/>
    <x v="957"/>
    <s v="Digitized content-based circuit"/>
    <x v="961"/>
    <n v="1"/>
    <s v="Guadeloupe"/>
    <s v="29-02-2016,18:06:21"/>
    <n v="1"/>
    <n v="171.9"/>
    <n v="54.39"/>
    <d v="2016-02-29T00:00:00"/>
    <d v="1899-12-30T18:06:21"/>
  </r>
  <r>
    <n v="10"/>
    <n v="69.88"/>
    <n v="20"/>
    <x v="992"/>
    <x v="958"/>
    <s v="Mandatory homogeneous architecture"/>
    <x v="962"/>
    <n v="1"/>
    <s v="Ghana"/>
    <s v="11-07-2016,01:42:51"/>
    <n v="0"/>
    <n v="183.82"/>
    <n v="69.88"/>
    <d v="2016-07-11T00:00:00"/>
    <d v="1899-12-30T01:42:51"/>
  </r>
  <r>
    <n v="105"/>
    <n v="66.489999999999995"/>
    <n v="20"/>
    <x v="993"/>
    <x v="959"/>
    <s v="Polarized 6thgeneration info-mediaries"/>
    <x v="963"/>
    <n v="0"/>
    <s v="Guernsey"/>
    <s v="10-06-2016,11:31:33"/>
    <n v="0"/>
    <n v="202.16"/>
    <n v="66.489999999999995"/>
    <d v="2016-06-10T00:00:00"/>
    <d v="1899-12-30T11:31:33"/>
  </r>
  <r>
    <n v="940"/>
    <n v="60.83"/>
    <n v="19"/>
    <x v="994"/>
    <x v="960"/>
    <s v="Versatile next generation pricing structure"/>
    <x v="964"/>
    <n v="1"/>
    <s v="Palestinian Territory"/>
    <s v="19-02-2016,20:49:27"/>
    <n v="0"/>
    <n v="185.46"/>
    <n v="60.83"/>
    <d v="2016-02-19T00:00:00"/>
    <d v="1899-12-30T20:49:27"/>
  </r>
  <r>
    <n v="999"/>
    <n v="55.55"/>
    <n v="19"/>
    <x v="995"/>
    <x v="961"/>
    <s v="Proactive bandwidth-monitored policy"/>
    <x v="702"/>
    <n v="0"/>
    <s v="Guatemala"/>
    <s v="24-03-2016,02:35:54"/>
    <n v="0"/>
    <n v="187.95"/>
    <n v="55.55"/>
    <d v="2016-03-24T00:00:00"/>
    <d v="1899-12-30T02:35:54"/>
  </r>
  <r>
    <n v="701"/>
    <n v="58.6"/>
    <n v="19"/>
    <x v="996"/>
    <x v="962"/>
    <s v="Configurable impactful firmware"/>
    <x v="965"/>
    <n v="1"/>
    <s v="Lebanon"/>
    <s v="05-06-2016,21:38:22"/>
    <n v="0"/>
    <n v="197.93"/>
    <n v="58.6"/>
    <d v="2016-06-05T00:00:00"/>
    <d v="1899-12-30T21:38:22"/>
  </r>
  <r>
    <n v="731"/>
    <n v="65.53"/>
    <n v="19"/>
    <x v="997"/>
    <x v="963"/>
    <s v="Pre-emptive client-server installation"/>
    <x v="966"/>
    <n v="1"/>
    <s v="Timor-Leste"/>
    <s v="20-06-2016,02:25:12"/>
    <n v="0"/>
    <n v="190.17"/>
    <n v="65.53"/>
    <d v="2016-06-20T00:00:00"/>
    <d v="1899-12-30T02:25:12"/>
  </r>
  <r>
    <n v="772"/>
    <n v="64.38"/>
    <n v="19"/>
    <x v="998"/>
    <x v="964"/>
    <s v="Configurable dynamic secured line"/>
    <x v="967"/>
    <n v="1"/>
    <s v="Gabon"/>
    <s v="27-05-2016,05:23:26"/>
    <n v="0"/>
    <n v="180.47"/>
    <n v="64.38"/>
    <d v="2016-05-27T00:00:00"/>
    <d v="1899-12-30T05:23:26"/>
  </r>
  <r>
    <n v="350"/>
    <n v="60.91"/>
    <n v="19"/>
    <x v="999"/>
    <x v="965"/>
    <s v="Upgradable directional system engine"/>
    <x v="968"/>
    <n v="0"/>
    <s v="Nauru"/>
    <s v="09-06-2016,14:24:06"/>
    <n v="1"/>
    <n v="184.94"/>
    <n v="60.91"/>
    <d v="2016-06-09T00:00:00"/>
    <d v="1899-12-30T14:24: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672"/>
    <n v="66.08"/>
    <x v="0"/>
    <x v="0"/>
    <x v="0"/>
    <s v="Synchronized multi-tasking ability"/>
    <x v="0"/>
    <x v="0"/>
    <x v="0"/>
    <s v="07-01-2016,23:02:43"/>
    <x v="0"/>
    <n v="184.23"/>
    <x v="0"/>
    <d v="2016-01-07T00:00:00"/>
    <d v="1899-12-30T23:02:43"/>
  </r>
  <r>
    <n v="183"/>
    <n v="62.95"/>
    <x v="1"/>
    <x v="1"/>
    <x v="1"/>
    <s v="Polarized tangible collaboration"/>
    <x v="1"/>
    <x v="1"/>
    <x v="1"/>
    <s v="24-05-2016,13:30:38"/>
    <x v="0"/>
    <n v="157.04"/>
    <x v="1"/>
    <d v="2016-05-24T00:00:00"/>
    <d v="1899-12-30T13:30:38"/>
  </r>
  <r>
    <n v="623"/>
    <n v="60.23"/>
    <x v="1"/>
    <x v="2"/>
    <x v="2"/>
    <s v="Seamless optimal contingency"/>
    <x v="2"/>
    <x v="0"/>
    <x v="2"/>
    <s v="15-07-2016,15:43:36"/>
    <x v="0"/>
    <n v="151.54"/>
    <x v="2"/>
    <d v="2016-07-15T00:00:00"/>
    <d v="1899-12-30T15:43:36"/>
  </r>
  <r>
    <n v="111"/>
    <n v="66.63"/>
    <x v="1"/>
    <x v="3"/>
    <x v="3"/>
    <s v="User-friendly upward-trending intranet"/>
    <x v="3"/>
    <x v="1"/>
    <x v="3"/>
    <s v="16-01-2016,23:37:51"/>
    <x v="0"/>
    <n v="176.98"/>
    <x v="3"/>
    <d v="2016-01-16T00:00:00"/>
    <d v="1899-12-30T23:37:51"/>
  </r>
  <r>
    <n v="774"/>
    <n v="66.790000000000006"/>
    <x v="1"/>
    <x v="4"/>
    <x v="4"/>
    <s v="Decentralized client-driven data-warehouse"/>
    <x v="4"/>
    <x v="0"/>
    <x v="4"/>
    <s v="07-04-2016,20:34:42"/>
    <x v="0"/>
    <n v="198.3"/>
    <x v="4"/>
    <d v="2016-04-07T00:00:00"/>
    <d v="1899-12-30T20:34:42"/>
  </r>
  <r>
    <n v="359"/>
    <n v="51.38"/>
    <x v="2"/>
    <x v="5"/>
    <x v="5"/>
    <s v="Object-based modular functionalities"/>
    <x v="5"/>
    <x v="1"/>
    <x v="5"/>
    <s v="17-06-2016,17:11:16"/>
    <x v="0"/>
    <n v="158.56"/>
    <x v="5"/>
    <d v="2016-06-17T00:00:00"/>
    <d v="1899-12-30T17:11:16"/>
  </r>
  <r>
    <n v="751"/>
    <n v="61.82"/>
    <x v="2"/>
    <x v="6"/>
    <x v="6"/>
    <s v="Open-architected needs-based customer loyalty"/>
    <x v="6"/>
    <x v="0"/>
    <x v="6"/>
    <s v="06-02-2016,17:48:28"/>
    <x v="0"/>
    <n v="151.93"/>
    <x v="6"/>
    <d v="2016-02-06T00:00:00"/>
    <d v="1899-12-30T17:48:28"/>
  </r>
  <r>
    <n v="553"/>
    <n v="56.39"/>
    <x v="3"/>
    <x v="7"/>
    <x v="7"/>
    <s v="Programmable uniform website"/>
    <x v="7"/>
    <x v="1"/>
    <x v="7"/>
    <s v="14-02-2016,10:06:49"/>
    <x v="0"/>
    <n v="154.22999999999999"/>
    <x v="7"/>
    <d v="2016-02-14T00:00:00"/>
    <d v="1899-12-30T10:06:49"/>
  </r>
  <r>
    <n v="209"/>
    <n v="59.51"/>
    <x v="3"/>
    <x v="8"/>
    <x v="8"/>
    <s v="Assimilated fault-tolerant hub"/>
    <x v="8"/>
    <x v="1"/>
    <x v="7"/>
    <s v="16-06-2016,02:01:24"/>
    <x v="0"/>
    <n v="140.83000000000001"/>
    <x v="8"/>
    <d v="2016-06-16T00:00:00"/>
    <d v="1899-12-30T02:01:24"/>
  </r>
  <r>
    <n v="749"/>
    <n v="45.11"/>
    <x v="3"/>
    <x v="9"/>
    <x v="9"/>
    <s v="Sharable reciprocal project"/>
    <x v="9"/>
    <x v="1"/>
    <x v="8"/>
    <s v="05-01-2016,16:26:44"/>
    <x v="0"/>
    <n v="195.69"/>
    <x v="9"/>
    <d v="2016-01-05T00:00:00"/>
    <d v="1899-12-30T16:26:44"/>
  </r>
  <r>
    <n v="509"/>
    <n v="80.3"/>
    <x v="3"/>
    <x v="10"/>
    <x v="10"/>
    <s v="Managed client-server access"/>
    <x v="10"/>
    <x v="1"/>
    <x v="9"/>
    <s v="04-04-2016,20:01:12"/>
    <x v="0"/>
    <n v="173.43"/>
    <x v="10"/>
    <d v="2016-04-04T00:00:00"/>
    <d v="1899-12-30T20:01:12"/>
  </r>
  <r>
    <n v="33"/>
    <n v="59.05"/>
    <x v="4"/>
    <x v="11"/>
    <x v="11"/>
    <s v="Digitized global capability"/>
    <x v="11"/>
    <x v="0"/>
    <x v="10"/>
    <s v="15-07-2016,05:05:14"/>
    <x v="0"/>
    <n v="169.23"/>
    <x v="11"/>
    <d v="2016-07-15T00:00:00"/>
    <d v="1899-12-30T05:05:14"/>
  </r>
  <r>
    <n v="981"/>
    <n v="67.260000000000005"/>
    <x v="4"/>
    <x v="12"/>
    <x v="12"/>
    <s v="Focused incremental Graphic Interface"/>
    <x v="12"/>
    <x v="0"/>
    <x v="11"/>
    <s v="27-05-2016,05:54:03"/>
    <x v="0"/>
    <n v="168.41"/>
    <x v="12"/>
    <d v="2016-05-27T00:00:00"/>
    <d v="1899-12-30T05:54:03"/>
  </r>
  <r>
    <n v="710"/>
    <n v="77.8"/>
    <x v="4"/>
    <x v="13"/>
    <x v="13"/>
    <s v="Virtual executive implementation"/>
    <x v="13"/>
    <x v="1"/>
    <x v="12"/>
    <s v="14-02-2016,14:38:01"/>
    <x v="0"/>
    <n v="152.94"/>
    <x v="13"/>
    <d v="2016-02-14T00:00:00"/>
    <d v="1899-12-30T14:38:01"/>
  </r>
  <r>
    <n v="187"/>
    <n v="46.31"/>
    <x v="4"/>
    <x v="14"/>
    <x v="14"/>
    <s v="Front-line fault-tolerant intranet"/>
    <x v="14"/>
    <x v="0"/>
    <x v="13"/>
    <s v="24-03-2016,13:37:53"/>
    <x v="0"/>
    <n v="153.97999999999999"/>
    <x v="14"/>
    <d v="2016-03-24T00:00:00"/>
    <d v="1899-12-30T13:37:53"/>
  </r>
  <r>
    <n v="35"/>
    <n v="57.64"/>
    <x v="4"/>
    <x v="15"/>
    <x v="15"/>
    <s v="Synchronized dedicated service-desk"/>
    <x v="15"/>
    <x v="0"/>
    <x v="14"/>
    <s v="15-03-2016,03:12:25"/>
    <x v="0"/>
    <n v="133.81"/>
    <x v="15"/>
    <d v="2016-03-15T00:00:00"/>
    <d v="1899-12-30T03:12:25"/>
  </r>
  <r>
    <n v="150"/>
    <n v="68.61"/>
    <x v="4"/>
    <x v="16"/>
    <x v="16"/>
    <s v="Diverse modular interface"/>
    <x v="16"/>
    <x v="1"/>
    <x v="15"/>
    <s v="10-04-2016,19:48:01"/>
    <x v="0"/>
    <n v="150.29"/>
    <x v="16"/>
    <d v="2016-04-10T00:00:00"/>
    <d v="1899-12-30T19:48:01"/>
  </r>
  <r>
    <n v="249"/>
    <n v="42.44"/>
    <x v="5"/>
    <x v="17"/>
    <x v="17"/>
    <s v="Profit-focused attitude-oriented task-force"/>
    <x v="17"/>
    <x v="1"/>
    <x v="16"/>
    <s v="10-02-2016,15:23:17"/>
    <x v="0"/>
    <n v="168.27"/>
    <x v="17"/>
    <d v="2016-02-10T00:00:00"/>
    <d v="1899-12-30T15:23:17"/>
  </r>
  <r>
    <n v="924"/>
    <n v="47"/>
    <x v="5"/>
    <x v="18"/>
    <x v="18"/>
    <s v="Public-key bi-directional Graphical User Interface"/>
    <x v="18"/>
    <x v="1"/>
    <x v="17"/>
    <s v="29-04-2016,20:40:21"/>
    <x v="0"/>
    <n v="149.53"/>
    <x v="18"/>
    <d v="2016-04-29T00:00:00"/>
    <d v="1899-12-30T20:40:21"/>
  </r>
  <r>
    <n v="664"/>
    <n v="71.03"/>
    <x v="6"/>
    <x v="19"/>
    <x v="19"/>
    <s v="Programmable didactic capacity"/>
    <x v="19"/>
    <x v="1"/>
    <x v="18"/>
    <s v="12-03-2016,07:18:36"/>
    <x v="0"/>
    <n v="150.77000000000001"/>
    <x v="19"/>
    <d v="2016-03-12T00:00:00"/>
    <d v="1899-12-30T07:18:36"/>
  </r>
  <r>
    <n v="167"/>
    <n v="66.180000000000007"/>
    <x v="6"/>
    <x v="20"/>
    <x v="20"/>
    <s v="Vision-oriented contextually-based extranet"/>
    <x v="20"/>
    <x v="1"/>
    <x v="19"/>
    <s v="10-01-2016,23:14:30"/>
    <x v="0"/>
    <n v="143.41999999999999"/>
    <x v="20"/>
    <d v="2016-01-10T00:00:00"/>
    <d v="1899-12-30T23:14:30"/>
  </r>
  <r>
    <n v="519"/>
    <n v="59.22"/>
    <x v="6"/>
    <x v="21"/>
    <x v="21"/>
    <s v="Polarized 5thgeneration matrix"/>
    <x v="21"/>
    <x v="0"/>
    <x v="20"/>
    <s v="13-01-2016,02:39:00"/>
    <x v="0"/>
    <n v="126.39"/>
    <x v="21"/>
    <d v="2016-01-13T00:00:00"/>
    <d v="1899-12-30T02:39:00"/>
  </r>
  <r>
    <n v="546"/>
    <n v="42.6"/>
    <x v="6"/>
    <x v="22"/>
    <x v="22"/>
    <s v="Switchable analyzing encryption"/>
    <x v="22"/>
    <x v="1"/>
    <x v="21"/>
    <s v="11-07-2016,18:12:43"/>
    <x v="0"/>
    <n v="168.29"/>
    <x v="22"/>
    <d v="2016-07-11T00:00:00"/>
    <d v="1899-12-30T18:12:43"/>
  </r>
  <r>
    <n v="635"/>
    <n v="58.95"/>
    <x v="6"/>
    <x v="23"/>
    <x v="23"/>
    <s v="Proactive actuating Graphical User Interface"/>
    <x v="23"/>
    <x v="0"/>
    <x v="22"/>
    <s v="20-06-2016,08:34:46"/>
    <x v="0"/>
    <n v="131.29"/>
    <x v="23"/>
    <d v="2016-06-20T00:00:00"/>
    <d v="1899-12-30T08:34:46"/>
  </r>
  <r>
    <n v="674"/>
    <n v="49.96"/>
    <x v="6"/>
    <x v="24"/>
    <x v="24"/>
    <s v="Multi-layered user-facing parallelism"/>
    <x v="24"/>
    <x v="0"/>
    <x v="23"/>
    <s v="04-04-2016,00:02:20"/>
    <x v="0"/>
    <n v="151.94"/>
    <x v="24"/>
    <d v="2016-04-04T00:00:00"/>
    <d v="1899-12-30T00:02:20"/>
  </r>
  <r>
    <n v="117"/>
    <n v="72.599999999999994"/>
    <x v="6"/>
    <x v="25"/>
    <x v="25"/>
    <s v="Focused intangible moderator"/>
    <x v="25"/>
    <x v="1"/>
    <x v="24"/>
    <s v="13-07-2016,16:12:24"/>
    <x v="0"/>
    <n v="162.94999999999999"/>
    <x v="25"/>
    <d v="2016-07-13T00:00:00"/>
    <d v="1899-12-30T16:12:24"/>
  </r>
  <r>
    <n v="310"/>
    <n v="54.92"/>
    <x v="7"/>
    <x v="26"/>
    <x v="26"/>
    <s v="Extended interactive model"/>
    <x v="26"/>
    <x v="1"/>
    <x v="25"/>
    <s v="13-06-2016,13:59:51"/>
    <x v="0"/>
    <n v="161.16"/>
    <x v="26"/>
    <d v="2016-06-13T00:00:00"/>
    <d v="1899-12-30T13:59:51"/>
  </r>
  <r>
    <n v="84"/>
    <n v="68.94"/>
    <x v="7"/>
    <x v="27"/>
    <x v="27"/>
    <s v="Streamlined next generation implementation"/>
    <x v="27"/>
    <x v="1"/>
    <x v="26"/>
    <s v="19-04-2016,07:34:28"/>
    <x v="0"/>
    <n v="138.71"/>
    <x v="27"/>
    <d v="2016-04-19T00:00:00"/>
    <d v="1899-12-30T07:34:28"/>
  </r>
  <r>
    <n v="776"/>
    <n v="43.88"/>
    <x v="7"/>
    <x v="28"/>
    <x v="28"/>
    <s v="Enhanced methodical database"/>
    <x v="28"/>
    <x v="0"/>
    <x v="27"/>
    <s v="04-06-2016,17:24:07"/>
    <x v="0"/>
    <n v="166.85"/>
    <x v="28"/>
    <d v="2016-06-04T00:00:00"/>
    <d v="1899-12-30T17:24:07"/>
  </r>
  <r>
    <n v="186"/>
    <n v="46.88"/>
    <x v="7"/>
    <x v="29"/>
    <x v="29"/>
    <s v="Virtual scalable secured line"/>
    <x v="29"/>
    <x v="1"/>
    <x v="28"/>
    <s v="04-02-2016,08:53:37"/>
    <x v="0"/>
    <n v="136.63999999999999"/>
    <x v="29"/>
    <d v="2016-02-04T00:00:00"/>
    <d v="1899-12-30T08:53:37"/>
  </r>
  <r>
    <n v="763"/>
    <n v="53.63"/>
    <x v="7"/>
    <x v="30"/>
    <x v="30"/>
    <s v="Front-line zero-defect array"/>
    <x v="30"/>
    <x v="0"/>
    <x v="29"/>
    <s v="08-01-2016,18:13:43"/>
    <x v="0"/>
    <n v="126.29"/>
    <x v="30"/>
    <d v="2016-01-08T00:00:00"/>
    <d v="1899-12-30T18:13:43"/>
  </r>
  <r>
    <n v="697"/>
    <n v="39.19"/>
    <x v="7"/>
    <x v="31"/>
    <x v="31"/>
    <s v="Stand-alone empowering benchmark"/>
    <x v="31"/>
    <x v="1"/>
    <x v="30"/>
    <s v="23-01-2016,21:15:57"/>
    <x v="0"/>
    <n v="173.05"/>
    <x v="31"/>
    <d v="2016-01-23T00:00:00"/>
    <d v="1899-12-30T21:15:57"/>
  </r>
  <r>
    <n v="576"/>
    <n v="48.86"/>
    <x v="7"/>
    <x v="32"/>
    <x v="32"/>
    <s v="Proactive encompassing paradigm"/>
    <x v="32"/>
    <x v="1"/>
    <x v="31"/>
    <s v="09-01-2016,17:33:03"/>
    <x v="0"/>
    <n v="134.46"/>
    <x v="32"/>
    <d v="2016-01-09T00:00:00"/>
    <d v="1899-12-30T17:33:03"/>
  </r>
  <r>
    <n v="702"/>
    <n v="69.77"/>
    <x v="7"/>
    <x v="33"/>
    <x v="33"/>
    <s v="Face-to-face dedicated flexibility"/>
    <x v="33"/>
    <x v="1"/>
    <x v="32"/>
    <s v="01-06-2016,03:17:50"/>
    <x v="0"/>
    <n v="132.27000000000001"/>
    <x v="33"/>
    <d v="2016-06-01T00:00:00"/>
    <d v="1899-12-30T03:17:50"/>
  </r>
  <r>
    <n v="366"/>
    <n v="71.900000000000006"/>
    <x v="7"/>
    <x v="34"/>
    <x v="34"/>
    <s v="Inverse zero tolerance customer loyalty"/>
    <x v="34"/>
    <x v="0"/>
    <x v="33"/>
    <s v="22-04-2016,20:32:17"/>
    <x v="0"/>
    <n v="140.15"/>
    <x v="34"/>
    <d v="2016-04-22T00:00:00"/>
    <d v="1899-12-30T20:32:17"/>
  </r>
  <r>
    <n v="101"/>
    <n v="41.49"/>
    <x v="8"/>
    <x v="35"/>
    <x v="35"/>
    <s v="Persevering reciprocal firmware"/>
    <x v="35"/>
    <x v="1"/>
    <x v="34"/>
    <s v="03-07-2016,09:22:30"/>
    <x v="0"/>
    <n v="169.18"/>
    <x v="35"/>
    <d v="2016-07-03T00:00:00"/>
    <d v="1899-12-30T09:22:30"/>
  </r>
  <r>
    <n v="246"/>
    <n v="81.22"/>
    <x v="8"/>
    <x v="36"/>
    <x v="36"/>
    <s v="Networked coherent interface"/>
    <x v="36"/>
    <x v="0"/>
    <x v="35"/>
    <s v="07-01-2016,13:25:21"/>
    <x v="1"/>
    <n v="223.09"/>
    <x v="36"/>
    <d v="2016-01-07T00:00:00"/>
    <d v="1899-12-30T13:25:21"/>
  </r>
  <r>
    <n v="217"/>
    <n v="61.57"/>
    <x v="8"/>
    <x v="37"/>
    <x v="37"/>
    <s v="Progressive 24hour forecast"/>
    <x v="37"/>
    <x v="0"/>
    <x v="11"/>
    <s v="14-03-2016,14:13:05"/>
    <x v="0"/>
    <n v="125.94"/>
    <x v="37"/>
    <d v="2016-03-14T00:00:00"/>
    <d v="1899-12-30T14:13:05"/>
  </r>
  <r>
    <n v="887"/>
    <n v="44.4"/>
    <x v="8"/>
    <x v="38"/>
    <x v="38"/>
    <s v="Phased zero-defect portal"/>
    <x v="38"/>
    <x v="0"/>
    <x v="36"/>
    <s v="30-06-2016,00:43:40"/>
    <x v="0"/>
    <n v="140.94999999999999"/>
    <x v="38"/>
    <d v="2016-06-30T00:00:00"/>
    <d v="1899-12-30T00:43:40"/>
  </r>
  <r>
    <n v="714"/>
    <n v="49.42"/>
    <x v="8"/>
    <x v="39"/>
    <x v="39"/>
    <s v="Ameliorated well-modulated complexity"/>
    <x v="39"/>
    <x v="0"/>
    <x v="37"/>
    <s v="07-07-2016,18:07:19"/>
    <x v="0"/>
    <n v="128"/>
    <x v="39"/>
    <d v="2016-07-07T00:00:00"/>
    <d v="1899-12-30T18:07:19"/>
  </r>
  <r>
    <n v="194"/>
    <n v="43.67"/>
    <x v="8"/>
    <x v="40"/>
    <x v="40"/>
    <s v="Cloned analyzing artificial intelligence"/>
    <x v="40"/>
    <x v="0"/>
    <x v="38"/>
    <s v="21-07-2016,21:16:35"/>
    <x v="0"/>
    <n v="143.79"/>
    <x v="40"/>
    <d v="2016-07-21T00:00:00"/>
    <d v="1899-12-30T21:16:35"/>
  </r>
  <r>
    <n v="616"/>
    <n v="40.01"/>
    <x v="8"/>
    <x v="41"/>
    <x v="41"/>
    <s v="Sharable multimedia conglomeration"/>
    <x v="41"/>
    <x v="1"/>
    <x v="39"/>
    <s v="01-03-2016,22:06:37"/>
    <x v="0"/>
    <n v="161.77000000000001"/>
    <x v="41"/>
    <d v="2016-03-01T00:00:00"/>
    <d v="1899-12-30T22:06:37"/>
  </r>
  <r>
    <n v="37"/>
    <n v="62.26"/>
    <x v="8"/>
    <x v="42"/>
    <x v="42"/>
    <s v="Profound stable product"/>
    <x v="42"/>
    <x v="0"/>
    <x v="40"/>
    <s v="07-04-2016,15:18:10"/>
    <x v="0"/>
    <n v="125.45"/>
    <x v="42"/>
    <d v="2016-04-07T00:00:00"/>
    <d v="1899-12-30T15:18:10"/>
  </r>
  <r>
    <n v="271"/>
    <n v="44.49"/>
    <x v="8"/>
    <x v="43"/>
    <x v="43"/>
    <s v="Business-focused real-time toolset"/>
    <x v="43"/>
    <x v="0"/>
    <x v="41"/>
    <s v="23-04-2016,06:28:43"/>
    <x v="0"/>
    <n v="168"/>
    <x v="43"/>
    <d v="2016-04-23T00:00:00"/>
    <d v="1899-12-30T06:28:43"/>
  </r>
  <r>
    <n v="112"/>
    <n v="63.24"/>
    <x v="8"/>
    <x v="44"/>
    <x v="44"/>
    <s v="Future-proofed holistic superstructure"/>
    <x v="44"/>
    <x v="0"/>
    <x v="42"/>
    <s v="03-07-2016,04:33:41"/>
    <x v="0"/>
    <n v="235.78"/>
    <x v="44"/>
    <d v="2016-07-03T00:00:00"/>
    <d v="1899-12-30T04:33:41"/>
  </r>
  <r>
    <n v="911"/>
    <n v="42.84"/>
    <x v="9"/>
    <x v="45"/>
    <x v="45"/>
    <s v="Enhanced optimizing website"/>
    <x v="45"/>
    <x v="0"/>
    <x v="43"/>
    <s v="21-03-2016,11:02:49"/>
    <x v="0"/>
    <n v="182.2"/>
    <x v="45"/>
    <d v="2016-03-21T00:00:00"/>
    <d v="1899-12-30T11:02:49"/>
  </r>
  <r>
    <n v="529"/>
    <n v="46.61"/>
    <x v="9"/>
    <x v="46"/>
    <x v="46"/>
    <s v="Ergonomic methodical encoding"/>
    <x v="46"/>
    <x v="1"/>
    <x v="44"/>
    <s v="05-04-2016,05:54:15"/>
    <x v="0"/>
    <n v="156.99"/>
    <x v="46"/>
    <d v="2016-04-05T00:00:00"/>
    <d v="1899-12-30T05:54:15"/>
  </r>
  <r>
    <n v="455"/>
    <n v="82.12"/>
    <x v="9"/>
    <x v="47"/>
    <x v="47"/>
    <s v="Fully-configurable client-driven customer loyalty"/>
    <x v="47"/>
    <x v="0"/>
    <x v="45"/>
    <s v="03-02-2016,10:40:27"/>
    <x v="0"/>
    <n v="201.15"/>
    <x v="47"/>
    <d v="2016-02-03T00:00:00"/>
    <d v="1899-12-30T10:40:27"/>
  </r>
  <r>
    <n v="23"/>
    <n v="41.49"/>
    <x v="9"/>
    <x v="48"/>
    <x v="48"/>
    <s v="Mandatory disintermediate utilization"/>
    <x v="48"/>
    <x v="1"/>
    <x v="46"/>
    <s v="20-05-2016,08:49:33"/>
    <x v="0"/>
    <n v="164.83"/>
    <x v="35"/>
    <d v="2016-05-20T00:00:00"/>
    <d v="1899-12-30T08:49:33"/>
  </r>
  <r>
    <n v="281"/>
    <n v="46.37"/>
    <x v="9"/>
    <x v="49"/>
    <x v="49"/>
    <s v="De-engineered solution-oriented open architecture"/>
    <x v="49"/>
    <x v="1"/>
    <x v="31"/>
    <s v="05-01-2016,00:02:53"/>
    <x v="0"/>
    <n v="144.27000000000001"/>
    <x v="48"/>
    <d v="2016-01-05T00:00:00"/>
    <d v="1899-12-30T00:02:53"/>
  </r>
  <r>
    <n v="738"/>
    <n v="71.23"/>
    <x v="9"/>
    <x v="50"/>
    <x v="50"/>
    <s v="Self-enabling zero administration neural-net"/>
    <x v="50"/>
    <x v="1"/>
    <x v="47"/>
    <s v="05-01-2016,11:53:17"/>
    <x v="0"/>
    <n v="122.59"/>
    <x v="49"/>
    <d v="2016-01-05T00:00:00"/>
    <d v="1899-12-30T11:53:17"/>
  </r>
  <r>
    <n v="464"/>
    <n v="36.49"/>
    <x v="9"/>
    <x v="51"/>
    <x v="51"/>
    <s v="Object-based system-worthy superstructure"/>
    <x v="51"/>
    <x v="0"/>
    <x v="48"/>
    <s v="09-03-2016,00:41:46"/>
    <x v="0"/>
    <n v="196.61"/>
    <x v="50"/>
    <d v="2016-03-09T00:00:00"/>
    <d v="1899-12-30T00:41:46"/>
  </r>
  <r>
    <n v="355"/>
    <n v="74.87"/>
    <x v="9"/>
    <x v="52"/>
    <x v="52"/>
    <s v="Public-key non-volatile implementation"/>
    <x v="52"/>
    <x v="1"/>
    <x v="49"/>
    <s v="31-05-2016,02:17:18"/>
    <x v="0"/>
    <n v="126.97"/>
    <x v="51"/>
    <d v="2016-05-31T00:00:00"/>
    <d v="1899-12-30T02:17:18"/>
  </r>
  <r>
    <n v="405"/>
    <n v="57.24"/>
    <x v="9"/>
    <x v="53"/>
    <x v="53"/>
    <s v="Profound optimizing utilization"/>
    <x v="53"/>
    <x v="0"/>
    <x v="50"/>
    <s v="29-06-2016,21:39:42"/>
    <x v="0"/>
    <n v="117.35"/>
    <x v="52"/>
    <d v="2016-06-29T00:00:00"/>
    <d v="1899-12-30T21:39:42"/>
  </r>
  <r>
    <n v="171"/>
    <n v="43.77"/>
    <x v="9"/>
    <x v="54"/>
    <x v="54"/>
    <s v="Synergized hybrid time-frame"/>
    <x v="54"/>
    <x v="0"/>
    <x v="51"/>
    <s v="25-01-2016,07:39:41"/>
    <x v="0"/>
    <n v="138.55000000000001"/>
    <x v="53"/>
    <d v="2016-01-25T00:00:00"/>
    <d v="1899-12-30T07:39:41"/>
  </r>
  <r>
    <n v="850"/>
    <n v="59.05"/>
    <x v="9"/>
    <x v="55"/>
    <x v="55"/>
    <s v="Upgradable logistical flexibility"/>
    <x v="55"/>
    <x v="0"/>
    <x v="52"/>
    <s v="23-04-2016,03:46:34"/>
    <x v="0"/>
    <n v="118.45"/>
    <x v="11"/>
    <d v="2016-04-23T00:00:00"/>
    <d v="1899-12-30T03:46:34"/>
  </r>
  <r>
    <n v="967"/>
    <n v="37.58"/>
    <x v="9"/>
    <x v="56"/>
    <x v="56"/>
    <s v="Exclusive disintermediate Internet solution"/>
    <x v="56"/>
    <x v="0"/>
    <x v="11"/>
    <s v="13-04-2016,13:04:47"/>
    <x v="0"/>
    <n v="176.7"/>
    <x v="54"/>
    <d v="2016-04-13T00:00:00"/>
    <d v="1899-12-30T13:04:47"/>
  </r>
  <r>
    <n v="46"/>
    <n v="37.68"/>
    <x v="9"/>
    <x v="57"/>
    <x v="57"/>
    <s v="Organic leadingedge secured line"/>
    <x v="57"/>
    <x v="0"/>
    <x v="53"/>
    <s v="17-02-2016,13:16:33"/>
    <x v="0"/>
    <n v="172.83"/>
    <x v="55"/>
    <d v="2016-02-17T00:00:00"/>
    <d v="1899-12-30T13:16:33"/>
  </r>
  <r>
    <n v="348"/>
    <n v="37.869999999999997"/>
    <x v="9"/>
    <x v="58"/>
    <x v="58"/>
    <s v="Phased analyzing emulation"/>
    <x v="58"/>
    <x v="0"/>
    <x v="54"/>
    <s v="25-05-2016,20:10:02"/>
    <x v="0"/>
    <n v="188.56"/>
    <x v="56"/>
    <d v="2016-05-25T00:00:00"/>
    <d v="1899-12-30T20:10:02"/>
  </r>
  <r>
    <n v="28"/>
    <n v="51.95"/>
    <x v="9"/>
    <x v="59"/>
    <x v="59"/>
    <s v="Monitored systematic hierarchy"/>
    <x v="59"/>
    <x v="1"/>
    <x v="55"/>
    <s v="19-07-2016,08:32:10"/>
    <x v="0"/>
    <n v="129.22999999999999"/>
    <x v="57"/>
    <d v="2016-07-19T00:00:00"/>
    <d v="1899-12-30T08:32:10"/>
  </r>
  <r>
    <n v="606"/>
    <n v="64.67"/>
    <x v="10"/>
    <x v="60"/>
    <x v="60"/>
    <s v="Horizontal incremental website"/>
    <x v="60"/>
    <x v="0"/>
    <x v="56"/>
    <s v="14-02-2016,16:33:29"/>
    <x v="0"/>
    <n v="138.35"/>
    <x v="58"/>
    <d v="2016-02-14T00:00:00"/>
    <d v="1899-12-30T16:33:29"/>
  </r>
  <r>
    <n v="397"/>
    <n v="42.05"/>
    <x v="10"/>
    <x v="61"/>
    <x v="61"/>
    <s v="Configurable 24/7 hub"/>
    <x v="61"/>
    <x v="0"/>
    <x v="57"/>
    <s v="20-06-2016,14:20:52"/>
    <x v="0"/>
    <n v="174.55"/>
    <x v="59"/>
    <d v="2016-06-20T00:00:00"/>
    <d v="1899-12-30T14:20:52"/>
  </r>
  <r>
    <n v="765"/>
    <n v="52.84"/>
    <x v="10"/>
    <x v="62"/>
    <x v="62"/>
    <s v="Synergistic asynchronous superstructure"/>
    <x v="62"/>
    <x v="0"/>
    <x v="58"/>
    <s v="29-06-2016,10:50:45"/>
    <x v="0"/>
    <n v="121.57"/>
    <x v="60"/>
    <d v="2016-06-29T00:00:00"/>
    <d v="1899-12-30T10:50:45"/>
  </r>
  <r>
    <n v="998"/>
    <n v="51.63"/>
    <x v="10"/>
    <x v="63"/>
    <x v="63"/>
    <s v="Expanded intangible solution"/>
    <x v="63"/>
    <x v="0"/>
    <x v="59"/>
    <s v="01-02-2016,17:24:57"/>
    <x v="0"/>
    <n v="120.37"/>
    <x v="61"/>
    <d v="2016-02-01T00:00:00"/>
    <d v="1899-12-30T17:24:57"/>
  </r>
  <r>
    <n v="636"/>
    <n v="35.76"/>
    <x v="10"/>
    <x v="64"/>
    <x v="64"/>
    <s v="Versatile optimizing projection"/>
    <x v="64"/>
    <x v="1"/>
    <x v="1"/>
    <s v="18-07-2016,04:53:22"/>
    <x v="0"/>
    <n v="195.07"/>
    <x v="62"/>
    <d v="2016-07-18T00:00:00"/>
    <d v="1899-12-30T04:53:22"/>
  </r>
  <r>
    <n v="533"/>
    <n v="79.53"/>
    <x v="10"/>
    <x v="65"/>
    <x v="65"/>
    <s v="Managed 6thgeneration hierarchy"/>
    <x v="65"/>
    <x v="1"/>
    <x v="6"/>
    <s v="26-06-2016,04:22:26"/>
    <x v="1"/>
    <n v="244.91"/>
    <x v="63"/>
    <d v="2016-06-26T00:00:00"/>
    <d v="1899-12-30T04:22:26"/>
  </r>
  <r>
    <n v="901"/>
    <n v="50.78"/>
    <x v="10"/>
    <x v="66"/>
    <x v="66"/>
    <s v="Vision-oriented asynchronous Internet solution"/>
    <x v="66"/>
    <x v="1"/>
    <x v="29"/>
    <s v="11-02-2016,17:02:07"/>
    <x v="0"/>
    <n v="122.04"/>
    <x v="64"/>
    <d v="2016-02-11T00:00:00"/>
    <d v="1899-12-30T17:02:07"/>
  </r>
  <r>
    <n v="859"/>
    <n v="37.65"/>
    <x v="10"/>
    <x v="67"/>
    <x v="67"/>
    <s v="Automated stable help-desk"/>
    <x v="67"/>
    <x v="0"/>
    <x v="60"/>
    <s v="09-03-2016,06:22:03"/>
    <x v="0"/>
    <n v="161.29"/>
    <x v="65"/>
    <d v="2016-03-09T00:00:00"/>
    <d v="1899-12-30T06:22:03"/>
  </r>
  <r>
    <n v="285"/>
    <n v="47.51"/>
    <x v="10"/>
    <x v="68"/>
    <x v="68"/>
    <s v="Managed well-modulated collaboration"/>
    <x v="68"/>
    <x v="0"/>
    <x v="61"/>
    <s v="21-05-2016,01:36:16"/>
    <x v="0"/>
    <n v="130.41"/>
    <x v="66"/>
    <d v="2016-05-21T00:00:00"/>
    <d v="1899-12-30T01:36:16"/>
  </r>
  <r>
    <n v="942"/>
    <n v="78.760000000000005"/>
    <x v="10"/>
    <x v="69"/>
    <x v="69"/>
    <s v="Face-to-face modular budgetary management"/>
    <x v="69"/>
    <x v="1"/>
    <x v="62"/>
    <s v="23-07-2016,04:04:42"/>
    <x v="0"/>
    <n v="162.05000000000001"/>
    <x v="67"/>
    <d v="2016-07-23T00:00:00"/>
    <d v="1899-12-30T04:04:42"/>
  </r>
  <r>
    <n v="925"/>
    <n v="59.64"/>
    <x v="10"/>
    <x v="70"/>
    <x v="70"/>
    <s v="Re-contextualized human-resource success"/>
    <x v="70"/>
    <x v="0"/>
    <x v="63"/>
    <s v="03-05-2016,01:09:01"/>
    <x v="0"/>
    <n v="153.12"/>
    <x v="68"/>
    <d v="2016-05-03T00:00:00"/>
    <d v="1899-12-30T01:09:01"/>
  </r>
  <r>
    <n v="719"/>
    <n v="68.95"/>
    <x v="10"/>
    <x v="71"/>
    <x v="71"/>
    <s v="Front-line bandwidth-monitored capacity"/>
    <x v="71"/>
    <x v="0"/>
    <x v="64"/>
    <s v="15-03-2016,20:19:20"/>
    <x v="1"/>
    <n v="185.85"/>
    <x v="69"/>
    <d v="2016-03-15T00:00:00"/>
    <d v="1899-12-30T20:19:20"/>
  </r>
  <r>
    <n v="973"/>
    <n v="50.48"/>
    <x v="11"/>
    <x v="72"/>
    <x v="72"/>
    <s v="Switchable real-time product"/>
    <x v="72"/>
    <x v="1"/>
    <x v="65"/>
    <s v="16-05-2016,18:51:59"/>
    <x v="0"/>
    <n v="162.43"/>
    <x v="70"/>
    <d v="2016-05-16T00:00:00"/>
    <d v="1899-12-30T18:51:59"/>
  </r>
  <r>
    <n v="131"/>
    <n v="46.98"/>
    <x v="11"/>
    <x v="73"/>
    <x v="73"/>
    <s v="Down-sized well-modulated archive"/>
    <x v="73"/>
    <x v="1"/>
    <x v="66"/>
    <s v="04-05-2016,09:00:24"/>
    <x v="0"/>
    <n v="175.37"/>
    <x v="71"/>
    <d v="2016-05-04T00:00:00"/>
    <d v="1899-12-30T09:00:24"/>
  </r>
  <r>
    <n v="909"/>
    <n v="56.91"/>
    <x v="11"/>
    <x v="74"/>
    <x v="74"/>
    <s v="Team-oriented executive core"/>
    <x v="74"/>
    <x v="1"/>
    <x v="67"/>
    <s v="01-04-2016,05:17:28"/>
    <x v="0"/>
    <n v="146.44"/>
    <x v="72"/>
    <d v="2016-04-01T00:00:00"/>
    <d v="1899-12-30T05:17:28"/>
  </r>
  <r>
    <n v="803"/>
    <n v="50.63"/>
    <x v="11"/>
    <x v="75"/>
    <x v="75"/>
    <s v="Operative full-range forecast"/>
    <x v="75"/>
    <x v="1"/>
    <x v="68"/>
    <s v="10-03-2016,15:07:44"/>
    <x v="0"/>
    <n v="142.22999999999999"/>
    <x v="73"/>
    <d v="2016-03-10T00:00:00"/>
    <d v="1899-12-30T15:07:44"/>
  </r>
  <r>
    <n v="119"/>
    <n v="84.45"/>
    <x v="11"/>
    <x v="76"/>
    <x v="76"/>
    <s v="Customer-focused transitional strategy"/>
    <x v="76"/>
    <x v="1"/>
    <x v="27"/>
    <s v="13-07-2016,04:10:53"/>
    <x v="0"/>
    <n v="207.18"/>
    <x v="74"/>
    <d v="2016-07-13T00:00:00"/>
    <d v="1899-12-30T04:10:53"/>
  </r>
  <r>
    <n v="602"/>
    <n v="52.13"/>
    <x v="11"/>
    <x v="77"/>
    <x v="77"/>
    <s v="Open-source even-keeled database"/>
    <x v="77"/>
    <x v="0"/>
    <x v="69"/>
    <s v="28-01-2016,17:03:54"/>
    <x v="0"/>
    <n v="118.27"/>
    <x v="75"/>
    <d v="2016-01-28T00:00:00"/>
    <d v="1899-12-30T17:03:54"/>
  </r>
  <r>
    <n v="663"/>
    <n v="48.26"/>
    <x v="11"/>
    <x v="78"/>
    <x v="78"/>
    <s v="User-centric intermediate knowledge user"/>
    <x v="78"/>
    <x v="0"/>
    <x v="70"/>
    <s v="18-06-2016,22:31:22"/>
    <x v="0"/>
    <n v="122.45"/>
    <x v="76"/>
    <d v="2016-06-18T00:00:00"/>
    <d v="1899-12-30T22:31:22"/>
  </r>
  <r>
    <n v="371"/>
    <n v="58.6"/>
    <x v="11"/>
    <x v="79"/>
    <x v="79"/>
    <s v="Organic asynchronous hierarchy"/>
    <x v="79"/>
    <x v="1"/>
    <x v="71"/>
    <s v="28-01-2016,07:10:29"/>
    <x v="0"/>
    <n v="113.7"/>
    <x v="77"/>
    <d v="2016-01-28T00:00:00"/>
    <d v="1899-12-30T07:10:29"/>
  </r>
  <r>
    <n v="966"/>
    <n v="35.25"/>
    <x v="11"/>
    <x v="80"/>
    <x v="80"/>
    <s v="Intuitive global website"/>
    <x v="80"/>
    <x v="1"/>
    <x v="72"/>
    <s v="03-01-2016,04:39:47"/>
    <x v="0"/>
    <n v="194.44"/>
    <x v="78"/>
    <d v="2016-01-03T00:00:00"/>
    <d v="1899-12-30T04:39:47"/>
  </r>
  <r>
    <n v="907"/>
    <n v="37.01"/>
    <x v="11"/>
    <x v="81"/>
    <x v="81"/>
    <s v="Secured encompassing Graphical User Interface"/>
    <x v="81"/>
    <x v="1"/>
    <x v="35"/>
    <s v="20-03-2016,02:44:13"/>
    <x v="0"/>
    <n v="216.01"/>
    <x v="79"/>
    <d v="2016-03-20T00:00:00"/>
    <d v="1899-12-30T02:44:13"/>
  </r>
  <r>
    <n v="165"/>
    <n v="41.28"/>
    <x v="11"/>
    <x v="82"/>
    <x v="82"/>
    <s v="Universal 24/7 implementation"/>
    <x v="82"/>
    <x v="1"/>
    <x v="73"/>
    <s v="29-01-2016,03:54:19"/>
    <x v="0"/>
    <n v="140.38999999999999"/>
    <x v="80"/>
    <d v="2016-01-29T00:00:00"/>
    <d v="1899-12-30T03:54:19"/>
  </r>
  <r>
    <n v="449"/>
    <n v="51.87"/>
    <x v="11"/>
    <x v="83"/>
    <x v="83"/>
    <s v="Team-oriented dynamic forecast"/>
    <x v="83"/>
    <x v="1"/>
    <x v="5"/>
    <s v="10-03-2016,22:28:52"/>
    <x v="0"/>
    <n v="119.65"/>
    <x v="81"/>
    <d v="2016-03-10T00:00:00"/>
    <d v="1899-12-30T22:28:52"/>
  </r>
  <r>
    <n v="478"/>
    <n v="44.96"/>
    <x v="11"/>
    <x v="84"/>
    <x v="84"/>
    <s v="Focused fresh-thinking Graphic Interface"/>
    <x v="84"/>
    <x v="0"/>
    <x v="74"/>
    <s v="02-01-2016,12:25:36"/>
    <x v="0"/>
    <n v="132.71"/>
    <x v="82"/>
    <d v="2016-01-02T00:00:00"/>
    <d v="1899-12-30T12:25:36"/>
  </r>
  <r>
    <n v="235"/>
    <n v="37.32"/>
    <x v="11"/>
    <x v="85"/>
    <x v="85"/>
    <s v="Versatile dedicated software"/>
    <x v="85"/>
    <x v="0"/>
    <x v="75"/>
    <s v="30-03-2016,23:40:52"/>
    <x v="0"/>
    <n v="199.25"/>
    <x v="83"/>
    <d v="2016-03-30T00:00:00"/>
    <d v="1899-12-30T23:40:52"/>
  </r>
  <r>
    <n v="865"/>
    <n v="74.06"/>
    <x v="11"/>
    <x v="86"/>
    <x v="86"/>
    <s v="Horizontal intermediate monitoring"/>
    <x v="86"/>
    <x v="0"/>
    <x v="76"/>
    <s v="17-06-2016,09:38:22"/>
    <x v="1"/>
    <n v="246.29"/>
    <x v="84"/>
    <d v="2016-06-17T00:00:00"/>
    <d v="1899-12-30T09:38:22"/>
  </r>
  <r>
    <n v="746"/>
    <n v="57.99"/>
    <x v="11"/>
    <x v="87"/>
    <x v="87"/>
    <s v="Innovative homogeneous alliance"/>
    <x v="87"/>
    <x v="1"/>
    <x v="77"/>
    <s v="12-02-2016,08:46:15"/>
    <x v="0"/>
    <n v="124.58"/>
    <x v="85"/>
    <d v="2016-02-12T00:00:00"/>
    <d v="1899-12-30T08:46:15"/>
  </r>
  <r>
    <n v="54"/>
    <n v="50.33"/>
    <x v="11"/>
    <x v="88"/>
    <x v="88"/>
    <s v="Sharable analyzing alliance"/>
    <x v="88"/>
    <x v="0"/>
    <x v="78"/>
    <s v="02-03-2016,04:57:51"/>
    <x v="0"/>
    <n v="133.19999999999999"/>
    <x v="86"/>
    <d v="2016-03-02T00:00:00"/>
    <d v="1899-12-30T04:57:51"/>
  </r>
  <r>
    <n v="407"/>
    <n v="56.34"/>
    <x v="11"/>
    <x v="89"/>
    <x v="89"/>
    <s v="Multi-channeled mission-critical success"/>
    <x v="89"/>
    <x v="0"/>
    <x v="76"/>
    <s v="17-03-2016,23:39:28"/>
    <x v="0"/>
    <n v="139.02000000000001"/>
    <x v="87"/>
    <d v="2016-03-17T00:00:00"/>
    <d v="1899-12-30T23:39:28"/>
  </r>
  <r>
    <n v="950"/>
    <n v="78.959999999999994"/>
    <x v="11"/>
    <x v="90"/>
    <x v="90"/>
    <s v="Stand-alone well-modulated product"/>
    <x v="90"/>
    <x v="1"/>
    <x v="9"/>
    <s v="12-02-2016,01:55:38"/>
    <x v="0"/>
    <n v="193.15"/>
    <x v="88"/>
    <d v="2016-02-12T00:00:00"/>
    <d v="1899-12-30T01:55:38"/>
  </r>
  <r>
    <n v="302"/>
    <n v="52.62"/>
    <x v="11"/>
    <x v="91"/>
    <x v="91"/>
    <s v="Enterprise-wide foreground emulation"/>
    <x v="91"/>
    <x v="1"/>
    <x v="79"/>
    <s v="01-02-2016,20:30:35"/>
    <x v="0"/>
    <n v="176.52"/>
    <x v="89"/>
    <d v="2016-02-01T00:00:00"/>
    <d v="1899-12-30T20:30:35"/>
  </r>
  <r>
    <n v="804"/>
    <n v="41.84"/>
    <x v="12"/>
    <x v="92"/>
    <x v="92"/>
    <s v="Operative secondary functionalities"/>
    <x v="92"/>
    <x v="1"/>
    <x v="80"/>
    <s v="01-05-2016,08:27:12"/>
    <x v="0"/>
    <n v="139.32"/>
    <x v="90"/>
    <d v="2016-05-01T00:00:00"/>
    <d v="1899-12-30T08:27:12"/>
  </r>
  <r>
    <n v="505"/>
    <n v="66.12"/>
    <x v="12"/>
    <x v="93"/>
    <x v="93"/>
    <s v="Stand-alone motivating moratorium"/>
    <x v="93"/>
    <x v="1"/>
    <x v="81"/>
    <s v="15-02-2016,07:27:41"/>
    <x v="0"/>
    <n v="113.8"/>
    <x v="91"/>
    <d v="2016-02-15T00:00:00"/>
    <d v="1899-12-30T07:27:41"/>
  </r>
  <r>
    <n v="193"/>
    <n v="60.7"/>
    <x v="12"/>
    <x v="94"/>
    <x v="94"/>
    <s v="Monitored object-oriented Graphic Interface"/>
    <x v="94"/>
    <x v="0"/>
    <x v="82"/>
    <s v="19-06-2016,03:19:44"/>
    <x v="0"/>
    <n v="110.57"/>
    <x v="92"/>
    <d v="2016-06-19T00:00:00"/>
    <d v="1899-12-30T03:19:44"/>
  </r>
  <r>
    <n v="795"/>
    <n v="49.35"/>
    <x v="12"/>
    <x v="95"/>
    <x v="95"/>
    <s v="Inverse stable synergy"/>
    <x v="95"/>
    <x v="1"/>
    <x v="83"/>
    <s v="07-04-2016,20:38:02"/>
    <x v="0"/>
    <n v="119.86"/>
    <x v="93"/>
    <d v="2016-04-07T00:00:00"/>
    <d v="1899-12-30T20:38:02"/>
  </r>
  <r>
    <n v="11"/>
    <n v="47.64"/>
    <x v="12"/>
    <x v="96"/>
    <x v="96"/>
    <s v="Centralized neutral neural-net"/>
    <x v="96"/>
    <x v="1"/>
    <x v="84"/>
    <s v="16-03-2016,20:19:01"/>
    <x v="0"/>
    <n v="122.02"/>
    <x v="94"/>
    <d v="2016-03-16T00:00:00"/>
    <d v="1899-12-30T20:19:01"/>
  </r>
  <r>
    <n v="637"/>
    <n v="59.36"/>
    <x v="12"/>
    <x v="97"/>
    <x v="97"/>
    <s v="Universal multi-state system engine"/>
    <x v="97"/>
    <x v="1"/>
    <x v="85"/>
    <s v="01-07-2016,01:12:04"/>
    <x v="0"/>
    <n v="110.84"/>
    <x v="95"/>
    <d v="2016-07-01T00:00:00"/>
    <d v="1899-12-30T01:12:04"/>
  </r>
  <r>
    <n v="409"/>
    <n v="51.68"/>
    <x v="12"/>
    <x v="98"/>
    <x v="98"/>
    <s v="Seamless cohesive conglomeration"/>
    <x v="98"/>
    <x v="1"/>
    <x v="86"/>
    <s v="28-06-2016,12:51:02"/>
    <x v="0"/>
    <n v="258.62"/>
    <x v="96"/>
    <d v="2016-06-28T00:00:00"/>
    <d v="1899-12-30T12:51:02"/>
  </r>
  <r>
    <n v="58"/>
    <n v="44.98"/>
    <x v="12"/>
    <x v="99"/>
    <x v="99"/>
    <s v="Organized global model"/>
    <x v="99"/>
    <x v="1"/>
    <x v="19"/>
    <s v="10-04-2016,00:13:47"/>
    <x v="0"/>
    <n v="129.31"/>
    <x v="97"/>
    <d v="2016-04-10T00:00:00"/>
    <d v="1899-12-30T00:13:47"/>
  </r>
  <r>
    <n v="923"/>
    <n v="45.48"/>
    <x v="12"/>
    <x v="100"/>
    <x v="100"/>
    <s v="Networked client-server solution"/>
    <x v="100"/>
    <x v="0"/>
    <x v="48"/>
    <s v="19-05-2016,04:23:41"/>
    <x v="0"/>
    <n v="129.16"/>
    <x v="98"/>
    <d v="2016-05-19T00:00:00"/>
    <d v="1899-12-30T04:23:41"/>
  </r>
  <r>
    <n v="557"/>
    <n v="56.2"/>
    <x v="12"/>
    <x v="101"/>
    <x v="101"/>
    <s v="Adaptive uniform capability"/>
    <x v="101"/>
    <x v="0"/>
    <x v="17"/>
    <s v="21-04-2016,18:31:27"/>
    <x v="0"/>
    <n v="114.85"/>
    <x v="99"/>
    <d v="2016-04-21T00:00:00"/>
    <d v="1899-12-30T18:31:27"/>
  </r>
  <r>
    <n v="838"/>
    <n v="55.77"/>
    <x v="12"/>
    <x v="102"/>
    <x v="102"/>
    <s v="Fully-configurable high-level groupware"/>
    <x v="102"/>
    <x v="0"/>
    <x v="87"/>
    <s v="15-03-2016,14:33:12"/>
    <x v="0"/>
    <n v="117.33"/>
    <x v="100"/>
    <d v="2016-03-15T00:00:00"/>
    <d v="1899-12-30T14:33:12"/>
  </r>
  <r>
    <n v="628"/>
    <n v="41.16"/>
    <x v="12"/>
    <x v="103"/>
    <x v="103"/>
    <s v="Configurable interactive contingency"/>
    <x v="103"/>
    <x v="0"/>
    <x v="88"/>
    <s v="28-03-2016,09:15:58"/>
    <x v="0"/>
    <n v="150.83000000000001"/>
    <x v="101"/>
    <d v="2016-03-28T00:00:00"/>
    <d v="1899-12-30T09:15:58"/>
  </r>
  <r>
    <n v="531"/>
    <n v="65.099999999999994"/>
    <x v="12"/>
    <x v="104"/>
    <x v="104"/>
    <s v="Up-sized real-time methodology"/>
    <x v="104"/>
    <x v="0"/>
    <x v="11"/>
    <s v="01-06-2016,03:44:42"/>
    <x v="0"/>
    <n v="118.1"/>
    <x v="102"/>
    <d v="2016-06-01T00:00:00"/>
    <d v="1899-12-30T03:44:42"/>
  </r>
  <r>
    <n v="830"/>
    <n v="48.46"/>
    <x v="12"/>
    <x v="105"/>
    <x v="105"/>
    <s v="Devolved human-resource circuit"/>
    <x v="105"/>
    <x v="0"/>
    <x v="89"/>
    <s v="21-01-2016,23:33:22"/>
    <x v="0"/>
    <n v="132.38"/>
    <x v="103"/>
    <d v="2016-01-21T00:00:00"/>
    <d v="1899-12-30T23:33:22"/>
  </r>
  <r>
    <n v="147"/>
    <n v="56.04"/>
    <x v="12"/>
    <x v="106"/>
    <x v="106"/>
    <s v="Decentralized real-time circuit"/>
    <x v="106"/>
    <x v="0"/>
    <x v="8"/>
    <s v="07-02-2016,08:02:31"/>
    <x v="0"/>
    <n v="128.94999999999999"/>
    <x v="104"/>
    <d v="2016-02-07T00:00:00"/>
    <d v="1899-12-30T08:02:31"/>
  </r>
  <r>
    <n v="312"/>
    <n v="69.739999999999995"/>
    <x v="12"/>
    <x v="107"/>
    <x v="107"/>
    <s v="Enhanced maximized access"/>
    <x v="107"/>
    <x v="1"/>
    <x v="90"/>
    <s v="27-03-2016,16:41:29"/>
    <x v="1"/>
    <n v="243.37"/>
    <x v="105"/>
    <d v="2016-03-27T00:00:00"/>
    <d v="1899-12-30T16:41:29"/>
  </r>
  <r>
    <n v="661"/>
    <n v="42.04"/>
    <x v="12"/>
    <x v="108"/>
    <x v="108"/>
    <s v="Organic logistical adapter"/>
    <x v="108"/>
    <x v="1"/>
    <x v="84"/>
    <s v="03-02-2016,16:54:33"/>
    <x v="0"/>
    <n v="182.11"/>
    <x v="106"/>
    <d v="2016-02-03T00:00:00"/>
    <d v="1899-12-30T16:54:33"/>
  </r>
  <r>
    <n v="333"/>
    <n v="56.3"/>
    <x v="12"/>
    <x v="109"/>
    <x v="109"/>
    <s v="Fully-configurable high-level implementation"/>
    <x v="109"/>
    <x v="0"/>
    <x v="91"/>
    <s v="03-02-2016,19:12:51"/>
    <x v="0"/>
    <n v="135.24"/>
    <x v="107"/>
    <d v="2016-02-03T00:00:00"/>
    <d v="1899-12-30T19:12:51"/>
  </r>
  <r>
    <n v="8"/>
    <n v="66"/>
    <x v="13"/>
    <x v="110"/>
    <x v="110"/>
    <s v="Reactive local challenge"/>
    <x v="110"/>
    <x v="0"/>
    <x v="7"/>
    <s v="07-03-2016,01:40:15"/>
    <x v="0"/>
    <n v="131.76"/>
    <x v="108"/>
    <d v="2016-03-07T00:00:00"/>
    <d v="1899-12-30T01:40:15"/>
  </r>
  <r>
    <n v="972"/>
    <n v="45.17"/>
    <x v="13"/>
    <x v="111"/>
    <x v="111"/>
    <s v="Down-sized background groupware"/>
    <x v="111"/>
    <x v="0"/>
    <x v="92"/>
    <s v="27-01-2016,14:41:10"/>
    <x v="0"/>
    <n v="132.07"/>
    <x v="109"/>
    <d v="2016-01-27T00:00:00"/>
    <d v="1899-12-30T14:41:10"/>
  </r>
  <r>
    <n v="153"/>
    <n v="37"/>
    <x v="13"/>
    <x v="112"/>
    <x v="112"/>
    <s v="Function-based context-sensitive secured line"/>
    <x v="112"/>
    <x v="0"/>
    <x v="83"/>
    <s v="24-03-2016,06:36:52"/>
    <x v="0"/>
    <n v="158.22"/>
    <x v="110"/>
    <d v="2016-03-24T00:00:00"/>
    <d v="1899-12-30T06:36:52"/>
  </r>
  <r>
    <n v="327"/>
    <n v="34.78"/>
    <x v="13"/>
    <x v="113"/>
    <x v="113"/>
    <s v="Exclusive even-keeled moratorium"/>
    <x v="113"/>
    <x v="0"/>
    <x v="15"/>
    <s v="24-03-2016,02:01:55"/>
    <x v="0"/>
    <n v="208.21"/>
    <x v="111"/>
    <d v="2016-03-24T00:00:00"/>
    <d v="1899-12-30T02:01:55"/>
  </r>
  <r>
    <n v="489"/>
    <n v="35.49"/>
    <x v="13"/>
    <x v="114"/>
    <x v="114"/>
    <s v="Fully-configurable holistic throughput"/>
    <x v="114"/>
    <x v="1"/>
    <x v="61"/>
    <s v="08-04-2016,14:35:44"/>
    <x v="0"/>
    <n v="159.77000000000001"/>
    <x v="112"/>
    <d v="2016-04-08T00:00:00"/>
    <d v="1899-12-30T14:35:44"/>
  </r>
  <r>
    <n v="601"/>
    <n v="84"/>
    <x v="13"/>
    <x v="115"/>
    <x v="115"/>
    <s v="Inverse discrete extranet"/>
    <x v="115"/>
    <x v="0"/>
    <x v="93"/>
    <s v="17-04-2016,05:08:52"/>
    <x v="0"/>
    <n v="136.21"/>
    <x v="113"/>
    <d v="2016-04-17T00:00:00"/>
    <d v="1899-12-30T05:08:52"/>
  </r>
  <r>
    <n v="976"/>
    <n v="39.869999999999997"/>
    <x v="13"/>
    <x v="116"/>
    <x v="116"/>
    <s v="Business-focused user-facing benchmark"/>
    <x v="116"/>
    <x v="0"/>
    <x v="94"/>
    <s v="13-06-2016,06:11:33"/>
    <x v="0"/>
    <n v="139.34"/>
    <x v="114"/>
    <d v="2016-06-13T00:00:00"/>
    <d v="1899-12-30T06:11:33"/>
  </r>
  <r>
    <n v="989"/>
    <n v="89.71"/>
    <x v="13"/>
    <x v="117"/>
    <x v="117"/>
    <s v="Versatile local forecast"/>
    <x v="117"/>
    <x v="0"/>
    <x v="60"/>
    <s v="17-02-2016,07:00:38"/>
    <x v="1"/>
    <n v="204.4"/>
    <x v="115"/>
    <d v="2016-02-17T00:00:00"/>
    <d v="1899-12-30T07:00:38"/>
  </r>
  <r>
    <n v="13"/>
    <n v="69.569999999999993"/>
    <x v="13"/>
    <x v="118"/>
    <x v="118"/>
    <s v="Centralized content-based focus group"/>
    <x v="118"/>
    <x v="0"/>
    <x v="95"/>
    <s v="03-06-2016,01:14:41"/>
    <x v="0"/>
    <n v="113.12"/>
    <x v="116"/>
    <d v="2016-06-03T00:00:00"/>
    <d v="1899-12-30T01:14:41"/>
  </r>
  <r>
    <n v="342"/>
    <n v="72.23"/>
    <x v="13"/>
    <x v="119"/>
    <x v="119"/>
    <s v="Integrated coherent pricing structure"/>
    <x v="119"/>
    <x v="1"/>
    <x v="94"/>
    <s v="17-07-2016,01:13:56"/>
    <x v="0"/>
    <n v="115.35"/>
    <x v="117"/>
    <d v="2016-07-17T00:00:00"/>
    <d v="1899-12-30T01:13:56"/>
  </r>
  <r>
    <n v="817"/>
    <n v="36.909999999999997"/>
    <x v="13"/>
    <x v="120"/>
    <x v="120"/>
    <s v="Ameliorated coherent open architecture"/>
    <x v="120"/>
    <x v="1"/>
    <x v="96"/>
    <s v="24-02-2016,07:13:00"/>
    <x v="0"/>
    <n v="159.69"/>
    <x v="118"/>
    <d v="2016-02-24T00:00:00"/>
    <d v="1899-12-30T07:13:00"/>
  </r>
  <r>
    <n v="600"/>
    <n v="38.630000000000003"/>
    <x v="13"/>
    <x v="121"/>
    <x v="121"/>
    <s v="Cross-platform logistical pricing structure"/>
    <x v="121"/>
    <x v="1"/>
    <x v="97"/>
    <s v="07-04-2016,10:51:05"/>
    <x v="0"/>
    <n v="222.11"/>
    <x v="119"/>
    <d v="2016-04-07T00:00:00"/>
    <d v="1899-12-30T10:51:05"/>
  </r>
  <r>
    <n v="255"/>
    <n v="56.7"/>
    <x v="13"/>
    <x v="122"/>
    <x v="122"/>
    <s v="Progressive non-volatile neural-net"/>
    <x v="122"/>
    <x v="1"/>
    <x v="36"/>
    <s v="09-01-2016,04:53:22"/>
    <x v="0"/>
    <n v="123.13"/>
    <x v="120"/>
    <d v="2016-01-09T00:00:00"/>
    <d v="1899-12-30T04:53:22"/>
  </r>
  <r>
    <n v="938"/>
    <n v="50.6"/>
    <x v="13"/>
    <x v="123"/>
    <x v="123"/>
    <s v="Customer-focused fault-tolerant implementation"/>
    <x v="123"/>
    <x v="1"/>
    <x v="98"/>
    <s v="15-01-2016,22:49:45"/>
    <x v="0"/>
    <n v="135.66999999999999"/>
    <x v="121"/>
    <d v="2016-01-15T00:00:00"/>
    <d v="1899-12-30T22:49:45"/>
  </r>
  <r>
    <n v="175"/>
    <n v="63.36"/>
    <x v="13"/>
    <x v="124"/>
    <x v="124"/>
    <s v="Centralized tertiary pricing structure"/>
    <x v="124"/>
    <x v="1"/>
    <x v="99"/>
    <s v="23-06-2016,01:22:43"/>
    <x v="0"/>
    <n v="137.43"/>
    <x v="122"/>
    <d v="2016-06-23T00:00:00"/>
    <d v="1899-12-30T01:22:43"/>
  </r>
  <r>
    <n v="709"/>
    <n v="46.89"/>
    <x v="13"/>
    <x v="125"/>
    <x v="125"/>
    <s v="Polarized mission-critical structure"/>
    <x v="125"/>
    <x v="0"/>
    <x v="100"/>
    <s v="17-07-2016,13:22:43"/>
    <x v="0"/>
    <n v="176.78"/>
    <x v="123"/>
    <d v="2016-07-17T00:00:00"/>
    <d v="1899-12-30T13:22:43"/>
  </r>
  <r>
    <n v="693"/>
    <n v="66.260000000000005"/>
    <x v="14"/>
    <x v="126"/>
    <x v="126"/>
    <s v="Optional full-range projection"/>
    <x v="126"/>
    <x v="0"/>
    <x v="42"/>
    <s v="25-04-2016,19:31:39"/>
    <x v="0"/>
    <n v="179.04"/>
    <x v="124"/>
    <d v="2016-04-25T00:00:00"/>
    <d v="1899-12-30T19:31:39"/>
  </r>
  <r>
    <n v="395"/>
    <n v="66.989999999999995"/>
    <x v="14"/>
    <x v="127"/>
    <x v="127"/>
    <s v="Operative actuating installation"/>
    <x v="127"/>
    <x v="0"/>
    <x v="101"/>
    <s v="15-06-2016,11:56:41"/>
    <x v="0"/>
    <n v="124.44"/>
    <x v="125"/>
    <d v="2016-06-15T00:00:00"/>
    <d v="1899-12-30T11:56:41"/>
  </r>
  <r>
    <n v="469"/>
    <n v="65.59"/>
    <x v="14"/>
    <x v="128"/>
    <x v="128"/>
    <s v="Digitized disintermediate ability"/>
    <x v="128"/>
    <x v="1"/>
    <x v="89"/>
    <s v="22-03-2016,06:41:38"/>
    <x v="0"/>
    <n v="121.81"/>
    <x v="126"/>
    <d v="2016-03-22T00:00:00"/>
    <d v="1899-12-30T06:41:38"/>
  </r>
  <r>
    <n v="357"/>
    <n v="37.450000000000003"/>
    <x v="14"/>
    <x v="129"/>
    <x v="129"/>
    <s v="Horizontal high-level concept"/>
    <x v="129"/>
    <x v="1"/>
    <x v="102"/>
    <s v="10-04-2016,03:30:16"/>
    <x v="0"/>
    <n v="167.86"/>
    <x v="127"/>
    <d v="2016-04-10T00:00:00"/>
    <d v="1899-12-30T03:30:16"/>
  </r>
  <r>
    <n v="792"/>
    <n v="35.49"/>
    <x v="14"/>
    <x v="130"/>
    <x v="130"/>
    <s v="Front-line actuating functionalities"/>
    <x v="130"/>
    <x v="1"/>
    <x v="70"/>
    <s v="13-04-2016,07:07:36"/>
    <x v="0"/>
    <n v="170.04"/>
    <x v="112"/>
    <d v="2016-04-13T00:00:00"/>
    <d v="1899-12-30T07:07:36"/>
  </r>
  <r>
    <n v="135"/>
    <n v="43.49"/>
    <x v="14"/>
    <x v="131"/>
    <x v="131"/>
    <s v="User-centric intangible task-force"/>
    <x v="131"/>
    <x v="1"/>
    <x v="103"/>
    <s v="12-01-2016,10:07:29"/>
    <x v="0"/>
    <n v="127.83"/>
    <x v="128"/>
    <d v="2016-01-12T00:00:00"/>
    <d v="1899-12-30T10:07:29"/>
  </r>
  <r>
    <n v="912"/>
    <n v="67.56"/>
    <x v="14"/>
    <x v="132"/>
    <x v="132"/>
    <s v="Reduced background data-warehouse"/>
    <x v="132"/>
    <x v="1"/>
    <x v="104"/>
    <s v="12-02-2016,05:20:19"/>
    <x v="0"/>
    <n v="109.98"/>
    <x v="129"/>
    <d v="2016-02-12T00:00:00"/>
    <d v="1899-12-30T05:20:19"/>
  </r>
  <r>
    <n v="401"/>
    <n v="35.979999999999997"/>
    <x v="14"/>
    <x v="133"/>
    <x v="133"/>
    <s v="Focused 3rdgeneration pricing structure"/>
    <x v="133"/>
    <x v="0"/>
    <x v="105"/>
    <s v="10-03-2016,23:26:54"/>
    <x v="0"/>
    <n v="165.52"/>
    <x v="130"/>
    <d v="2016-03-10T00:00:00"/>
    <d v="1899-12-30T23:26:54"/>
  </r>
  <r>
    <n v="242"/>
    <n v="53.68"/>
    <x v="14"/>
    <x v="134"/>
    <x v="134"/>
    <s v="Operative stable moderator"/>
    <x v="134"/>
    <x v="0"/>
    <x v="78"/>
    <s v="16-02-2016,09:11:27"/>
    <x v="0"/>
    <n v="115.26"/>
    <x v="131"/>
    <d v="2016-02-16T00:00:00"/>
    <d v="1899-12-30T09:11:27"/>
  </r>
  <r>
    <n v="341"/>
    <n v="36.31"/>
    <x v="14"/>
    <x v="135"/>
    <x v="135"/>
    <s v="Reverse-engineered well-modulated capability"/>
    <x v="135"/>
    <x v="1"/>
    <x v="106"/>
    <s v="18-04-2016,00:49:33"/>
    <x v="0"/>
    <n v="168.92"/>
    <x v="132"/>
    <d v="2016-04-18T00:00:00"/>
    <d v="1899-12-30T00:49:33"/>
  </r>
  <r>
    <n v="374"/>
    <n v="41.73"/>
    <x v="14"/>
    <x v="136"/>
    <x v="136"/>
    <s v="Proactive client-server productivity"/>
    <x v="136"/>
    <x v="1"/>
    <x v="81"/>
    <s v="08-04-2016,22:48:25"/>
    <x v="0"/>
    <n v="144.71"/>
    <x v="133"/>
    <d v="2016-04-08T00:00:00"/>
    <d v="1899-12-30T22:48:25"/>
  </r>
  <r>
    <n v="55"/>
    <n v="62.31"/>
    <x v="14"/>
    <x v="137"/>
    <x v="137"/>
    <s v="Team-oriented encompassing portal"/>
    <x v="137"/>
    <x v="1"/>
    <x v="100"/>
    <s v="14-02-2016,07:36:58"/>
    <x v="0"/>
    <n v="119.3"/>
    <x v="134"/>
    <d v="2016-02-14T00:00:00"/>
    <d v="1899-12-30T07:36:58"/>
  </r>
  <r>
    <n v="172"/>
    <n v="71.84"/>
    <x v="14"/>
    <x v="138"/>
    <x v="138"/>
    <s v="Advanced exuding conglomeration"/>
    <x v="138"/>
    <x v="0"/>
    <x v="65"/>
    <s v="08-05-2016,22:47:18"/>
    <x v="1"/>
    <n v="199.79"/>
    <x v="135"/>
    <d v="2016-05-08T00:00:00"/>
    <d v="1899-12-30T22:47:18"/>
  </r>
  <r>
    <n v="680"/>
    <n v="65.569999999999993"/>
    <x v="15"/>
    <x v="139"/>
    <x v="139"/>
    <s v="Implemented asynchronous application"/>
    <x v="139"/>
    <x v="1"/>
    <x v="107"/>
    <s v="15-04-2016,15:07:17"/>
    <x v="0"/>
    <n v="130.86000000000001"/>
    <x v="136"/>
    <d v="2016-04-15T00:00:00"/>
    <d v="1899-12-30T15:07:17"/>
  </r>
  <r>
    <n v="581"/>
    <n v="69.150000000000006"/>
    <x v="15"/>
    <x v="140"/>
    <x v="140"/>
    <s v="Automated multi-state toolset"/>
    <x v="140"/>
    <x v="1"/>
    <x v="80"/>
    <s v="24-07-2016,00:22:16"/>
    <x v="0"/>
    <n v="112.72"/>
    <x v="137"/>
    <d v="2016-07-24T00:00:00"/>
    <d v="1899-12-30T00:22:16"/>
  </r>
  <r>
    <n v="114"/>
    <n v="46.13"/>
    <x v="15"/>
    <x v="141"/>
    <x v="141"/>
    <s v="Horizontal hybrid challenge"/>
    <x v="141"/>
    <x v="0"/>
    <x v="63"/>
    <s v="09-01-2016,05:44:56"/>
    <x v="0"/>
    <n v="123.64"/>
    <x v="138"/>
    <d v="2016-01-09T00:00:00"/>
    <d v="1899-12-30T05:44:56"/>
  </r>
  <r>
    <n v="658"/>
    <n v="74.709999999999994"/>
    <x v="15"/>
    <x v="142"/>
    <x v="142"/>
    <s v="Proactive local focus group"/>
    <x v="142"/>
    <x v="0"/>
    <x v="33"/>
    <s v="13-06-2016,11:06:40"/>
    <x v="1"/>
    <n v="258.06"/>
    <x v="139"/>
    <d v="2016-06-13T00:00:00"/>
    <d v="1899-12-30T11:06:40"/>
  </r>
  <r>
    <n v="941"/>
    <n v="44.72"/>
    <x v="15"/>
    <x v="143"/>
    <x v="143"/>
    <s v="Cross-group systemic customer loyalty"/>
    <x v="143"/>
    <x v="0"/>
    <x v="108"/>
    <s v="12-03-2016,02:48:18"/>
    <x v="0"/>
    <n v="123.86"/>
    <x v="140"/>
    <d v="2016-03-12T00:00:00"/>
    <d v="1899-12-30T02:48:18"/>
  </r>
  <r>
    <n v="586"/>
    <n v="78.599999999999994"/>
    <x v="15"/>
    <x v="144"/>
    <x v="144"/>
    <s v="Enhanced systematic adapter"/>
    <x v="144"/>
    <x v="0"/>
    <x v="78"/>
    <s v="20-07-2016,13:21:37"/>
    <x v="1"/>
    <n v="254.59"/>
    <x v="141"/>
    <d v="2016-07-20T00:00:00"/>
    <d v="1899-12-30T13:21:37"/>
  </r>
  <r>
    <n v="982"/>
    <n v="76.58"/>
    <x v="15"/>
    <x v="145"/>
    <x v="145"/>
    <s v="Secured 24hour policy"/>
    <x v="145"/>
    <x v="1"/>
    <x v="109"/>
    <s v="03-01-2016,16:30:51"/>
    <x v="1"/>
    <n v="258.26"/>
    <x v="142"/>
    <d v="2016-01-03T00:00:00"/>
    <d v="1899-12-30T16:30:51"/>
  </r>
  <r>
    <n v="654"/>
    <n v="86.53"/>
    <x v="15"/>
    <x v="146"/>
    <x v="146"/>
    <s v="Networked responsive application"/>
    <x v="146"/>
    <x v="1"/>
    <x v="55"/>
    <s v="29-06-2016,01:19:21"/>
    <x v="1"/>
    <n v="233.36"/>
    <x v="143"/>
    <d v="2016-06-29T00:00:00"/>
    <d v="1899-12-30T01:19:21"/>
  </r>
  <r>
    <n v="840"/>
    <n v="57.82"/>
    <x v="15"/>
    <x v="147"/>
    <x v="147"/>
    <s v="Centralized asynchronous portal"/>
    <x v="147"/>
    <x v="0"/>
    <x v="85"/>
    <s v="06-04-2016,14:16:52"/>
    <x v="0"/>
    <n v="107.56"/>
    <x v="144"/>
    <d v="2016-04-06T00:00:00"/>
    <d v="1899-12-30T14:16:52"/>
  </r>
  <r>
    <n v="837"/>
    <n v="49.21"/>
    <x v="15"/>
    <x v="148"/>
    <x v="148"/>
    <s v="Realigned 24/7 core"/>
    <x v="148"/>
    <x v="1"/>
    <x v="94"/>
    <s v="28-02-2016,03:34:35"/>
    <x v="0"/>
    <n v="115.6"/>
    <x v="145"/>
    <d v="2016-02-28T00:00:00"/>
    <d v="1899-12-30T03:34:35"/>
  </r>
  <r>
    <n v="99"/>
    <n v="35.61"/>
    <x v="15"/>
    <x v="149"/>
    <x v="112"/>
    <s v="Up-sized secondary software"/>
    <x v="149"/>
    <x v="1"/>
    <x v="95"/>
    <s v="28-03-2016,08:46:26"/>
    <x v="0"/>
    <n v="158.22"/>
    <x v="146"/>
    <d v="2016-03-28T00:00:00"/>
    <d v="1899-12-30T08:46:26"/>
  </r>
  <r>
    <n v="645"/>
    <n v="78.349999999999994"/>
    <x v="15"/>
    <x v="150"/>
    <x v="149"/>
    <s v="Pre-emptive client-server open system"/>
    <x v="150"/>
    <x v="1"/>
    <x v="98"/>
    <s v="11-01-2016,02:07:14"/>
    <x v="1"/>
    <n v="253.48"/>
    <x v="147"/>
    <d v="2016-01-11T00:00:00"/>
    <d v="1899-12-30T02:07:14"/>
  </r>
  <r>
    <n v="50"/>
    <n v="48.01"/>
    <x v="15"/>
    <x v="151"/>
    <x v="150"/>
    <s v="Centralized 24/7 installation"/>
    <x v="151"/>
    <x v="1"/>
    <x v="110"/>
    <s v="25-04-2016,11:01:54"/>
    <x v="0"/>
    <n v="119.93"/>
    <x v="148"/>
    <d v="2016-04-25T00:00:00"/>
    <d v="1899-12-30T11:01:54"/>
  </r>
  <r>
    <n v="39"/>
    <n v="50.43"/>
    <x v="15"/>
    <x v="152"/>
    <x v="151"/>
    <s v="Persevering needs-based open architecture"/>
    <x v="152"/>
    <x v="0"/>
    <x v="111"/>
    <s v="07-05-2016,17:11:49"/>
    <x v="0"/>
    <n v="119.32"/>
    <x v="149"/>
    <d v="2016-05-07T00:00:00"/>
    <d v="1899-12-30T17:11:49"/>
  </r>
  <r>
    <n v="501"/>
    <n v="51.56"/>
    <x v="15"/>
    <x v="153"/>
    <x v="152"/>
    <s v="Business-focused client-driven forecast"/>
    <x v="153"/>
    <x v="1"/>
    <x v="7"/>
    <s v="07-01-2016,13:58:51"/>
    <x v="0"/>
    <n v="124.85"/>
    <x v="150"/>
    <d v="2016-01-07T00:00:00"/>
    <d v="1899-12-30T13:58:51"/>
  </r>
  <r>
    <n v="149"/>
    <n v="49.78"/>
    <x v="15"/>
    <x v="154"/>
    <x v="153"/>
    <s v="Enterprise-wide client-driven contingency"/>
    <x v="154"/>
    <x v="1"/>
    <x v="14"/>
    <s v="29-06-2016,02:43:29"/>
    <x v="0"/>
    <n v="152.24"/>
    <x v="151"/>
    <d v="2016-06-29T00:00:00"/>
    <d v="1899-12-30T02:43:29"/>
  </r>
  <r>
    <n v="72"/>
    <n v="69.010000000000005"/>
    <x v="15"/>
    <x v="155"/>
    <x v="154"/>
    <s v="Advanced full-range migration"/>
    <x v="155"/>
    <x v="1"/>
    <x v="112"/>
    <s v="07-07-2016,13:37:34"/>
    <x v="1"/>
    <n v="222.63"/>
    <x v="152"/>
    <d v="2016-07-07T00:00:00"/>
    <d v="1899-12-30T13:37:34"/>
  </r>
  <r>
    <n v="799"/>
    <n v="66.83"/>
    <x v="15"/>
    <x v="156"/>
    <x v="155"/>
    <s v="Assimilated hybrid initiative"/>
    <x v="156"/>
    <x v="0"/>
    <x v="80"/>
    <s v="28-02-2016,23:10:32"/>
    <x v="1"/>
    <n v="196.17"/>
    <x v="153"/>
    <d v="2016-02-28T00:00:00"/>
    <d v="1899-12-30T23:10:32"/>
  </r>
  <r>
    <n v="641"/>
    <n v="64.63"/>
    <x v="16"/>
    <x v="157"/>
    <x v="156"/>
    <s v="Triple-buffered high-level Internet solution"/>
    <x v="157"/>
    <x v="0"/>
    <x v="113"/>
    <s v="12-06-2016,03:11:04"/>
    <x v="0"/>
    <n v="158.80000000000001"/>
    <x v="154"/>
    <d v="2016-06-12T00:00:00"/>
    <d v="1899-12-30T03:11:04"/>
  </r>
  <r>
    <n v="886"/>
    <n v="46.84"/>
    <x v="16"/>
    <x v="158"/>
    <x v="157"/>
    <s v="Virtual homogeneous budgetary management"/>
    <x v="158"/>
    <x v="1"/>
    <x v="114"/>
    <s v="15-05-2016,18:44:50"/>
    <x v="0"/>
    <n v="123.22"/>
    <x v="155"/>
    <d v="2016-05-15T00:00:00"/>
    <d v="1899-12-30T18:44:50"/>
  </r>
  <r>
    <n v="588"/>
    <n v="43.83"/>
    <x v="16"/>
    <x v="159"/>
    <x v="158"/>
    <s v="Total human-resource flexibility"/>
    <x v="159"/>
    <x v="1"/>
    <x v="2"/>
    <s v="29-01-2016,05:39:16"/>
    <x v="0"/>
    <n v="129.01"/>
    <x v="156"/>
    <d v="2016-01-29T00:00:00"/>
    <d v="1899-12-30T05:39:16"/>
  </r>
  <r>
    <n v="842"/>
    <n v="61.88"/>
    <x v="16"/>
    <x v="160"/>
    <x v="159"/>
    <s v="Balanced disintermediate conglomeration"/>
    <x v="160"/>
    <x v="1"/>
    <x v="5"/>
    <s v="30-05-2016,08:02:27"/>
    <x v="0"/>
    <n v="108.18"/>
    <x v="157"/>
    <d v="2016-05-30T00:00:00"/>
    <d v="1899-12-30T08:02:27"/>
  </r>
  <r>
    <n v="930"/>
    <n v="82.49"/>
    <x v="16"/>
    <x v="161"/>
    <x v="160"/>
    <s v="Assimilated multi-state paradigm"/>
    <x v="161"/>
    <x v="1"/>
    <x v="115"/>
    <s v="31-05-2016,00:58:37"/>
    <x v="0"/>
    <n v="130.84"/>
    <x v="158"/>
    <d v="2016-05-31T00:00:00"/>
    <d v="1899-12-30T00:58:37"/>
  </r>
  <r>
    <n v="853"/>
    <n v="60.39"/>
    <x v="16"/>
    <x v="162"/>
    <x v="161"/>
    <s v="Front-line methodical utilization"/>
    <x v="162"/>
    <x v="0"/>
    <x v="116"/>
    <s v="02-03-2016,15:39:02"/>
    <x v="0"/>
    <n v="108.25"/>
    <x v="159"/>
    <d v="2016-03-02T00:00:00"/>
    <d v="1899-12-30T15:39:02"/>
  </r>
  <r>
    <n v="937"/>
    <n v="63.18"/>
    <x v="16"/>
    <x v="163"/>
    <x v="162"/>
    <s v="Reactive upward-trending migration"/>
    <x v="163"/>
    <x v="1"/>
    <x v="117"/>
    <s v="05-03-2016,12:03:41"/>
    <x v="0"/>
    <n v="107.92"/>
    <x v="160"/>
    <d v="2016-03-05T00:00:00"/>
    <d v="1899-12-30T12:03:41"/>
  </r>
  <r>
    <n v="236"/>
    <n v="40.42"/>
    <x v="16"/>
    <x v="164"/>
    <x v="163"/>
    <s v="Stand-alone reciprocal synergy"/>
    <x v="105"/>
    <x v="0"/>
    <x v="118"/>
    <s v="16-03-2016,07:59:37"/>
    <x v="0"/>
    <n v="133.9"/>
    <x v="161"/>
    <d v="2016-03-16T00:00:00"/>
    <d v="1899-12-30T07:59:37"/>
  </r>
  <r>
    <n v="372"/>
    <n v="36.08"/>
    <x v="16"/>
    <x v="165"/>
    <x v="164"/>
    <s v="Automated client-driven orchestration"/>
    <x v="164"/>
    <x v="0"/>
    <x v="119"/>
    <s v="03-07-2016,04:11:40"/>
    <x v="0"/>
    <n v="151.47"/>
    <x v="162"/>
    <d v="2016-07-03T00:00:00"/>
    <d v="1899-12-30T04:11:40"/>
  </r>
  <r>
    <n v="926"/>
    <n v="35.979999999999997"/>
    <x v="16"/>
    <x v="166"/>
    <x v="165"/>
    <s v="Front-line fresh-thinking installation"/>
    <x v="165"/>
    <x v="1"/>
    <x v="69"/>
    <s v="27-06-2016,21:51:47"/>
    <x v="0"/>
    <n v="150.79"/>
    <x v="130"/>
    <d v="2016-06-27T00:00:00"/>
    <d v="1899-12-30T21:51:47"/>
  </r>
  <r>
    <n v="977"/>
    <n v="61.84"/>
    <x v="16"/>
    <x v="167"/>
    <x v="166"/>
    <s v="Reactive bi-directional standardization"/>
    <x v="166"/>
    <x v="0"/>
    <x v="120"/>
    <s v="05-05-2016,11:07:13"/>
    <x v="0"/>
    <n v="105.63"/>
    <x v="163"/>
    <d v="2016-05-05T00:00:00"/>
    <d v="1899-12-30T11:07:13"/>
  </r>
  <r>
    <n v="900"/>
    <n v="35.659999999999997"/>
    <x v="16"/>
    <x v="168"/>
    <x v="167"/>
    <s v="Exclusive cohesive intranet"/>
    <x v="167"/>
    <x v="1"/>
    <x v="1"/>
    <s v="29-04-2016,14:08:26"/>
    <x v="0"/>
    <n v="151.72"/>
    <x v="164"/>
    <d v="2016-04-29T00:00:00"/>
    <d v="1899-12-30T14:08:26"/>
  </r>
  <r>
    <n v="410"/>
    <n v="35.340000000000003"/>
    <x v="16"/>
    <x v="169"/>
    <x v="168"/>
    <s v="De-engineered actuating hierarchy"/>
    <x v="168"/>
    <x v="1"/>
    <x v="121"/>
    <s v="18-06-2016,16:32:58"/>
    <x v="0"/>
    <n v="152.86000000000001"/>
    <x v="165"/>
    <d v="2016-06-18T00:00:00"/>
    <d v="1899-12-30T16:32:58"/>
  </r>
  <r>
    <n v="828"/>
    <n v="43.49"/>
    <x v="16"/>
    <x v="170"/>
    <x v="169"/>
    <s v="Synchronized full-range portal"/>
    <x v="169"/>
    <x v="1"/>
    <x v="122"/>
    <s v="14-06-2016,12:08:10"/>
    <x v="0"/>
    <n v="124.67"/>
    <x v="128"/>
    <d v="2016-06-14T00:00:00"/>
    <d v="1899-12-30T12:08:10"/>
  </r>
  <r>
    <n v="775"/>
    <n v="32.6"/>
    <x v="16"/>
    <x v="171"/>
    <x v="170"/>
    <s v="Multi-tiered interactive neural-net"/>
    <x v="170"/>
    <x v="1"/>
    <x v="123"/>
    <s v="02-05-2016,18:37:01"/>
    <x v="0"/>
    <n v="185.47"/>
    <x v="166"/>
    <d v="2016-05-02T00:00:00"/>
    <d v="1899-12-30T18:37:01"/>
  </r>
  <r>
    <n v="575"/>
    <n v="46.66"/>
    <x v="16"/>
    <x v="172"/>
    <x v="171"/>
    <s v="Grass-roots mission-critical emulation"/>
    <x v="171"/>
    <x v="1"/>
    <x v="102"/>
    <s v="09-03-2016,02:07:17"/>
    <x v="0"/>
    <n v="118.16"/>
    <x v="167"/>
    <d v="2016-03-09T00:00:00"/>
    <d v="1899-12-30T02:07:17"/>
  </r>
  <r>
    <n v="120"/>
    <n v="88.97"/>
    <x v="16"/>
    <x v="173"/>
    <x v="172"/>
    <s v="Advanced web-enabled standardization"/>
    <x v="172"/>
    <x v="1"/>
    <x v="124"/>
    <s v="11-06-2016,18:32:12"/>
    <x v="0"/>
    <n v="152.49"/>
    <x v="168"/>
    <d v="2016-06-11T00:00:00"/>
    <d v="1899-12-30T18:32:12"/>
  </r>
  <r>
    <n v="462"/>
    <n v="32.99"/>
    <x v="16"/>
    <x v="174"/>
    <x v="173"/>
    <s v="Phased full-range hardware"/>
    <x v="173"/>
    <x v="1"/>
    <x v="39"/>
    <s v="30-04-2016,19:42:04"/>
    <x v="0"/>
    <n v="177.46"/>
    <x v="169"/>
    <d v="2016-04-30T00:00:00"/>
    <d v="1899-12-30T19:42:04"/>
  </r>
  <r>
    <n v="861"/>
    <n v="91.37"/>
    <x v="16"/>
    <x v="175"/>
    <x v="174"/>
    <s v="Re-engineered composite moratorium"/>
    <x v="174"/>
    <x v="0"/>
    <x v="125"/>
    <s v="01-04-2016,07:37:18"/>
    <x v="0"/>
    <n v="182.65"/>
    <x v="170"/>
    <d v="2016-04-01T00:00:00"/>
    <d v="1899-12-30T07:37:18"/>
  </r>
  <r>
    <n v="53"/>
    <n v="33.33"/>
    <x v="16"/>
    <x v="176"/>
    <x v="175"/>
    <s v="Pre-emptive value-added workforce"/>
    <x v="175"/>
    <x v="0"/>
    <x v="126"/>
    <s v="17-01-2016,09:31:36"/>
    <x v="0"/>
    <n v="193.58"/>
    <x v="171"/>
    <d v="2016-01-17T00:00:00"/>
    <d v="1899-12-30T09:31:36"/>
  </r>
  <r>
    <n v="80"/>
    <n v="55.13"/>
    <x v="16"/>
    <x v="177"/>
    <x v="176"/>
    <s v="Customizable executive software"/>
    <x v="176"/>
    <x v="1"/>
    <x v="127"/>
    <s v="17-02-2016,21:55:29"/>
    <x v="0"/>
    <n v="111.71"/>
    <x v="172"/>
    <d v="2016-02-17T00:00:00"/>
    <d v="1899-12-30T21:55:29"/>
  </r>
  <r>
    <n v="128"/>
    <n v="89.05"/>
    <x v="16"/>
    <x v="178"/>
    <x v="177"/>
    <s v="Polarized bandwidth-monitored moratorium"/>
    <x v="177"/>
    <x v="1"/>
    <x v="128"/>
    <s v="03-04-2016,10:07:56"/>
    <x v="1"/>
    <n v="206.98"/>
    <x v="173"/>
    <d v="2016-04-03T00:00:00"/>
    <d v="1899-12-30T10:07:56"/>
  </r>
  <r>
    <n v="720"/>
    <n v="67.59"/>
    <x v="16"/>
    <x v="179"/>
    <x v="178"/>
    <s v="User-centric solution-oriented emulation"/>
    <x v="178"/>
    <x v="1"/>
    <x v="129"/>
    <s v="23-07-2016,05:21:39"/>
    <x v="0"/>
    <n v="113.69"/>
    <x v="174"/>
    <d v="2016-07-23T00:00:00"/>
    <d v="1899-12-30T05:21:39"/>
  </r>
  <r>
    <n v="247"/>
    <n v="39.96"/>
    <x v="16"/>
    <x v="180"/>
    <x v="179"/>
    <s v="Enhanced homogeneous moderator"/>
    <x v="179"/>
    <x v="0"/>
    <x v="130"/>
    <s v="15-04-2016,06:08:35"/>
    <x v="0"/>
    <n v="146.13"/>
    <x v="175"/>
    <d v="2016-04-15T00:00:00"/>
    <d v="1899-12-30T06:08:35"/>
  </r>
  <r>
    <n v="465"/>
    <n v="88.04"/>
    <x v="16"/>
    <x v="181"/>
    <x v="180"/>
    <s v="Profound explicit hardware"/>
    <x v="180"/>
    <x v="0"/>
    <x v="131"/>
    <s v="07-03-2016,20:02:51"/>
    <x v="1"/>
    <n v="191.17"/>
    <x v="176"/>
    <d v="2016-03-07T00:00:00"/>
    <d v="1899-12-30T20:02:51"/>
  </r>
  <r>
    <n v="197"/>
    <n v="44.78"/>
    <x v="16"/>
    <x v="182"/>
    <x v="181"/>
    <s v="Extended context-sensitive monitoring"/>
    <x v="181"/>
    <x v="0"/>
    <x v="132"/>
    <s v="09-07-2016,11:04:54"/>
    <x v="0"/>
    <n v="137.24"/>
    <x v="177"/>
    <d v="2016-07-09T00:00:00"/>
    <d v="1899-12-30T11:04:54"/>
  </r>
  <r>
    <n v="252"/>
    <n v="61.22"/>
    <x v="16"/>
    <x v="183"/>
    <x v="182"/>
    <s v="Streamlined logistical secured line"/>
    <x v="182"/>
    <x v="0"/>
    <x v="116"/>
    <s v="05-01-2016,09:42:22"/>
    <x v="0"/>
    <n v="119.03"/>
    <x v="178"/>
    <d v="2016-01-05T00:00:00"/>
    <d v="1899-12-30T09:42:22"/>
  </r>
  <r>
    <n v="422"/>
    <n v="83.71"/>
    <x v="16"/>
    <x v="184"/>
    <x v="183"/>
    <s v="Organized demand-driven knowledgebase"/>
    <x v="183"/>
    <x v="0"/>
    <x v="125"/>
    <s v="17-04-2016,19:10:56"/>
    <x v="1"/>
    <n v="220.48"/>
    <x v="179"/>
    <d v="2016-04-17T00:00:00"/>
    <d v="1899-12-30T19:10:56"/>
  </r>
  <r>
    <n v="65"/>
    <n v="45.96"/>
    <x v="16"/>
    <x v="185"/>
    <x v="184"/>
    <s v="Streamlined cohesive conglomeration"/>
    <x v="184"/>
    <x v="1"/>
    <x v="133"/>
    <s v="03-06-2016,00:55:23"/>
    <x v="0"/>
    <n v="141.22"/>
    <x v="180"/>
    <d v="2016-06-03T00:00:00"/>
    <d v="1899-12-30T00:55:23"/>
  </r>
  <r>
    <n v="997"/>
    <n v="51.3"/>
    <x v="16"/>
    <x v="186"/>
    <x v="185"/>
    <s v="Grass-roots cohesive monitoring"/>
    <x v="185"/>
    <x v="0"/>
    <x v="58"/>
    <s v="22-04-2016,02:07:01"/>
    <x v="0"/>
    <n v="134.41999999999999"/>
    <x v="181"/>
    <d v="2016-04-22T00:00:00"/>
    <d v="1899-12-30T02:07:01"/>
  </r>
  <r>
    <n v="779"/>
    <n v="52.67"/>
    <x v="17"/>
    <x v="187"/>
    <x v="186"/>
    <s v="Persevering 5thgeneration knowledge user"/>
    <x v="186"/>
    <x v="1"/>
    <x v="134"/>
    <s v="19-05-2016,06:37:38"/>
    <x v="0"/>
    <n v="191.26"/>
    <x v="182"/>
    <d v="2016-05-19T00:00:00"/>
    <d v="1899-12-30T06:37:38"/>
  </r>
  <r>
    <n v="241"/>
    <n v="80.03"/>
    <x v="17"/>
    <x v="188"/>
    <x v="187"/>
    <s v="Automated static concept"/>
    <x v="187"/>
    <x v="1"/>
    <x v="5"/>
    <s v="23-07-2016,14:47:23"/>
    <x v="0"/>
    <n v="150.84"/>
    <x v="183"/>
    <d v="2016-07-23T00:00:00"/>
    <d v="1899-12-30T14:47:23"/>
  </r>
  <r>
    <n v="991"/>
    <n v="35.79"/>
    <x v="17"/>
    <x v="189"/>
    <x v="188"/>
    <s v="Enterprise-wide tangible model"/>
    <x v="188"/>
    <x v="0"/>
    <x v="135"/>
    <s v="20-04-2016,13:36:42"/>
    <x v="0"/>
    <n v="165.62"/>
    <x v="184"/>
    <d v="2016-04-20T00:00:00"/>
    <d v="1899-12-30T13:36:42"/>
  </r>
  <r>
    <n v="561"/>
    <n v="67.69"/>
    <x v="17"/>
    <x v="190"/>
    <x v="189"/>
    <s v="Fundamental methodical support"/>
    <x v="189"/>
    <x v="1"/>
    <x v="136"/>
    <s v="01-04-2016,01:57:12"/>
    <x v="0"/>
    <n v="109.22"/>
    <x v="185"/>
    <d v="2016-04-01T00:00:00"/>
    <d v="1899-12-30T01:57:12"/>
  </r>
  <r>
    <n v="956"/>
    <n v="54.55"/>
    <x v="17"/>
    <x v="191"/>
    <x v="190"/>
    <s v="Re-engineered optimal policy"/>
    <x v="190"/>
    <x v="1"/>
    <x v="57"/>
    <s v="04-02-2016,03:10:17"/>
    <x v="0"/>
    <n v="109.04"/>
    <x v="186"/>
    <d v="2016-02-04T00:00:00"/>
    <d v="1899-12-30T03:10:17"/>
  </r>
  <r>
    <n v="177"/>
    <n v="60.72"/>
    <x v="17"/>
    <x v="192"/>
    <x v="191"/>
    <s v="Synergized context-sensitive database"/>
    <x v="191"/>
    <x v="1"/>
    <x v="137"/>
    <s v="28-02-2016,18:52:44"/>
    <x v="0"/>
    <n v="105.69"/>
    <x v="187"/>
    <d v="2016-02-28T00:00:00"/>
    <d v="1899-12-30T18:52:44"/>
  </r>
  <r>
    <n v="320"/>
    <n v="62.06"/>
    <x v="17"/>
    <x v="193"/>
    <x v="192"/>
    <s v="Adaptive contextually-based methodology"/>
    <x v="192"/>
    <x v="1"/>
    <x v="138"/>
    <s v="12-04-2016,14:01:08"/>
    <x v="0"/>
    <n v="105"/>
    <x v="188"/>
    <d v="2016-04-12T00:00:00"/>
    <d v="1899-12-30T14:01:08"/>
  </r>
  <r>
    <n v="808"/>
    <n v="53.22"/>
    <x v="17"/>
    <x v="194"/>
    <x v="193"/>
    <s v="Horizontal client-server database"/>
    <x v="193"/>
    <x v="1"/>
    <x v="64"/>
    <s v="26-05-2016,06:03:57"/>
    <x v="0"/>
    <n v="108.85"/>
    <x v="189"/>
    <d v="2016-05-26T00:00:00"/>
    <d v="1899-12-30T06:03:57"/>
  </r>
  <r>
    <n v="146"/>
    <n v="37.47"/>
    <x v="17"/>
    <x v="195"/>
    <x v="194"/>
    <s v="Realigned content-based leverage"/>
    <x v="194"/>
    <x v="0"/>
    <x v="33"/>
    <s v="26-01-2016,03:56:18"/>
    <x v="0"/>
    <n v="141.88999999999999"/>
    <x v="190"/>
    <d v="2016-01-26T00:00:00"/>
    <d v="1899-12-30T03:56:18"/>
  </r>
  <r>
    <n v="514"/>
    <n v="59.13"/>
    <x v="17"/>
    <x v="196"/>
    <x v="195"/>
    <s v="Upgradable heuristic system engine"/>
    <x v="195"/>
    <x v="0"/>
    <x v="100"/>
    <s v="09-06-2016,17:11:02"/>
    <x v="0"/>
    <n v="106.04"/>
    <x v="191"/>
    <d v="2016-06-09T00:00:00"/>
    <d v="1899-12-30T17:11:02"/>
  </r>
  <r>
    <n v="264"/>
    <n v="43.02"/>
    <x v="17"/>
    <x v="197"/>
    <x v="196"/>
    <s v="Configurable bottom-line application"/>
    <x v="196"/>
    <x v="1"/>
    <x v="139"/>
    <s v="13-04-2016,05:42:52"/>
    <x v="0"/>
    <n v="125.22"/>
    <x v="192"/>
    <d v="2016-04-13T00:00:00"/>
    <d v="1899-12-30T05:42:52"/>
  </r>
  <r>
    <n v="877"/>
    <n v="67.39"/>
    <x v="17"/>
    <x v="198"/>
    <x v="197"/>
    <s v="Realigned intermediate application"/>
    <x v="197"/>
    <x v="1"/>
    <x v="140"/>
    <s v="24-01-2016,13:41:38"/>
    <x v="0"/>
    <n v="107.19"/>
    <x v="193"/>
    <d v="2016-01-24T00:00:00"/>
    <d v="1899-12-30T13:41:38"/>
  </r>
  <r>
    <n v="127"/>
    <n v="80.31"/>
    <x v="17"/>
    <x v="199"/>
    <x v="198"/>
    <s v="Cross-platform regional task-force"/>
    <x v="198"/>
    <x v="1"/>
    <x v="90"/>
    <s v="18-04-2016,15:54:33"/>
    <x v="0"/>
    <n v="127.07"/>
    <x v="194"/>
    <d v="2016-04-18T00:00:00"/>
    <d v="1899-12-30T15:54:33"/>
  </r>
  <r>
    <n v="888"/>
    <n v="52.17"/>
    <x v="17"/>
    <x v="200"/>
    <x v="199"/>
    <s v="Optional modular throughput"/>
    <x v="199"/>
    <x v="0"/>
    <x v="73"/>
    <s v="24-02-2016,06:17:18"/>
    <x v="0"/>
    <n v="115.37"/>
    <x v="195"/>
    <d v="2016-02-24T00:00:00"/>
    <d v="1899-12-30T06:17:18"/>
  </r>
  <r>
    <n v="144"/>
    <n v="83.67"/>
    <x v="17"/>
    <x v="201"/>
    <x v="200"/>
    <s v="Upgradable system-worthy array"/>
    <x v="200"/>
    <x v="0"/>
    <x v="111"/>
    <s v="06-02-2016,23:08:57"/>
    <x v="1"/>
    <n v="234.26"/>
    <x v="196"/>
    <d v="2016-02-06T00:00:00"/>
    <d v="1899-12-30T23:08:57"/>
  </r>
  <r>
    <n v="986"/>
    <n v="72.88"/>
    <x v="17"/>
    <x v="202"/>
    <x v="201"/>
    <s v="Customer-focused explicit challenge"/>
    <x v="201"/>
    <x v="1"/>
    <x v="141"/>
    <s v="21-04-2016,19:56:24"/>
    <x v="0"/>
    <n v="125.12"/>
    <x v="197"/>
    <d v="2016-04-21T00:00:00"/>
    <d v="1899-12-30T19:56:24"/>
  </r>
  <r>
    <n v="143"/>
    <n v="55.6"/>
    <x v="17"/>
    <x v="203"/>
    <x v="202"/>
    <s v="Fully-configurable neutral open system"/>
    <x v="202"/>
    <x v="0"/>
    <x v="142"/>
    <s v="14-06-2016,11:59:58"/>
    <x v="0"/>
    <n v="124.38"/>
    <x v="198"/>
    <d v="2016-06-14T00:00:00"/>
    <d v="1899-12-30T11:59:58"/>
  </r>
  <r>
    <n v="563"/>
    <n v="59.52"/>
    <x v="17"/>
    <x v="204"/>
    <x v="203"/>
    <s v="Managed 5thgeneration time-frame"/>
    <x v="203"/>
    <x v="0"/>
    <x v="143"/>
    <s v="27-05-2016,18:45:35"/>
    <x v="1"/>
    <n v="251.08"/>
    <x v="199"/>
    <d v="2016-05-27T00:00:00"/>
    <d v="1899-12-30T18:45:35"/>
  </r>
  <r>
    <n v="392"/>
    <n v="79.97"/>
    <x v="17"/>
    <x v="205"/>
    <x v="204"/>
    <s v="Programmable empowering middleware"/>
    <x v="204"/>
    <x v="1"/>
    <x v="18"/>
    <s v="13-07-2016,01:48:46"/>
    <x v="1"/>
    <n v="216"/>
    <x v="200"/>
    <d v="2016-07-13T00:00:00"/>
    <d v="1899-12-30T01:48:46"/>
  </r>
  <r>
    <n v="354"/>
    <n v="79.540000000000006"/>
    <x v="17"/>
    <x v="206"/>
    <x v="205"/>
    <s v="Centralized multi-state hierarchy"/>
    <x v="205"/>
    <x v="0"/>
    <x v="21"/>
    <s v="05-01-2016,16:34:31"/>
    <x v="1"/>
    <n v="217.68"/>
    <x v="201"/>
    <d v="2016-01-05T00:00:00"/>
    <d v="1899-12-30T16:34:31"/>
  </r>
  <r>
    <n v="448"/>
    <n v="73.930000000000007"/>
    <x v="17"/>
    <x v="207"/>
    <x v="206"/>
    <s v="Quality-focused scalable utilization"/>
    <x v="206"/>
    <x v="1"/>
    <x v="144"/>
    <s v="20-02-2016,00:06:20"/>
    <x v="1"/>
    <n v="218.22"/>
    <x v="202"/>
    <d v="2016-02-20T00:00:00"/>
    <d v="1899-12-30T00:06:20"/>
  </r>
  <r>
    <n v="810"/>
    <n v="67.510000000000005"/>
    <x v="18"/>
    <x v="208"/>
    <x v="207"/>
    <s v="Digitized homogeneous core"/>
    <x v="207"/>
    <x v="1"/>
    <x v="34"/>
    <s v="29-04-2016,14:10:00"/>
    <x v="0"/>
    <n v="127.2"/>
    <x v="203"/>
    <d v="2016-04-29T00:00:00"/>
    <d v="1899-12-30T14:10:00"/>
  </r>
  <r>
    <n v="433"/>
    <n v="69.58"/>
    <x v="18"/>
    <x v="209"/>
    <x v="208"/>
    <s v="Cross-group value-added success"/>
    <x v="208"/>
    <x v="1"/>
    <x v="37"/>
    <s v="04-04-2016,18:36:59"/>
    <x v="0"/>
    <n v="255.07"/>
    <x v="204"/>
    <d v="2016-04-04T00:00:00"/>
    <d v="1899-12-30T18:36:59"/>
  </r>
  <r>
    <n v="656"/>
    <n v="52.84"/>
    <x v="18"/>
    <x v="210"/>
    <x v="209"/>
    <s v="Multi-tiered mobile encoding"/>
    <x v="209"/>
    <x v="1"/>
    <x v="145"/>
    <s v="16-07-2016,10:14:04"/>
    <x v="0"/>
    <n v="122.31"/>
    <x v="60"/>
    <d v="2016-07-16T00:00:00"/>
    <d v="1899-12-30T10:14:04"/>
  </r>
  <r>
    <n v="403"/>
    <n v="39.340000000000003"/>
    <x v="18"/>
    <x v="211"/>
    <x v="210"/>
    <s v="Proactive radical support"/>
    <x v="210"/>
    <x v="1"/>
    <x v="146"/>
    <s v="17-04-2016,21:39:11"/>
    <x v="0"/>
    <n v="148.93"/>
    <x v="205"/>
    <d v="2016-04-17T00:00:00"/>
    <d v="1899-12-30T21:39:11"/>
  </r>
  <r>
    <n v="416"/>
    <n v="41.18"/>
    <x v="18"/>
    <x v="212"/>
    <x v="211"/>
    <s v="Enterprise-wide incremental Internet solution"/>
    <x v="211"/>
    <x v="0"/>
    <x v="147"/>
    <s v="05-07-2016,00:54:11"/>
    <x v="0"/>
    <n v="129.25"/>
    <x v="206"/>
    <d v="2016-07-05T00:00:00"/>
    <d v="1899-12-30T00:54:11"/>
  </r>
  <r>
    <n v="305"/>
    <n v="33.520000000000003"/>
    <x v="18"/>
    <x v="213"/>
    <x v="212"/>
    <s v="Vision-oriented optimizing middleware"/>
    <x v="212"/>
    <x v="1"/>
    <x v="21"/>
    <s v="09-05-2016,21:54:38"/>
    <x v="0"/>
    <n v="165.56"/>
    <x v="207"/>
    <d v="2016-05-09T00:00:00"/>
    <d v="1899-12-30T21:54:38"/>
  </r>
  <r>
    <n v="74"/>
    <n v="33.21"/>
    <x v="18"/>
    <x v="214"/>
    <x v="213"/>
    <s v="Polarized clear-thinking budgetary management"/>
    <x v="213"/>
    <x v="0"/>
    <x v="100"/>
    <s v="10-05-2016,17:39:06"/>
    <x v="0"/>
    <n v="167.07"/>
    <x v="208"/>
    <d v="2016-05-10T00:00:00"/>
    <d v="1899-12-30T17:39:06"/>
  </r>
  <r>
    <n v="988"/>
    <n v="63.37"/>
    <x v="18"/>
    <x v="215"/>
    <x v="214"/>
    <s v="Open-architected full-range projection"/>
    <x v="214"/>
    <x v="0"/>
    <x v="148"/>
    <s v="23-03-2016,12:53:23"/>
    <x v="0"/>
    <n v="105.04"/>
    <x v="209"/>
    <d v="2016-03-23T00:00:00"/>
    <d v="1899-12-30T12:53:23"/>
  </r>
  <r>
    <n v="711"/>
    <n v="45.44"/>
    <x v="18"/>
    <x v="216"/>
    <x v="215"/>
    <s v="Enhanced intermediate standardization"/>
    <x v="215"/>
    <x v="1"/>
    <x v="18"/>
    <s v="04-05-2016,05:01:37"/>
    <x v="0"/>
    <n v="119.27"/>
    <x v="210"/>
    <d v="2016-05-04T00:00:00"/>
    <d v="1899-12-30T05:01:37"/>
  </r>
  <r>
    <n v="879"/>
    <n v="81.75"/>
    <x v="18"/>
    <x v="217"/>
    <x v="216"/>
    <s v="Progressive 24/7 definition"/>
    <x v="216"/>
    <x v="1"/>
    <x v="6"/>
    <s v="07-06-2016,05:41:16"/>
    <x v="1"/>
    <n v="249.45"/>
    <x v="211"/>
    <d v="2016-06-07T00:00:00"/>
    <d v="1899-12-30T05:41:16"/>
  </r>
  <r>
    <n v="903"/>
    <n v="45.62"/>
    <x v="18"/>
    <x v="218"/>
    <x v="217"/>
    <s v="Monitored homogeneous artificial intelligence"/>
    <x v="184"/>
    <x v="1"/>
    <x v="114"/>
    <s v="26-06-2016,02:34:15"/>
    <x v="0"/>
    <n v="121.28"/>
    <x v="212"/>
    <d v="2016-06-26T00:00:00"/>
    <d v="1899-12-30T02:34:15"/>
  </r>
  <r>
    <n v="860"/>
    <n v="83.17"/>
    <x v="18"/>
    <x v="219"/>
    <x v="218"/>
    <s v="Managed national hardware"/>
    <x v="217"/>
    <x v="0"/>
    <x v="149"/>
    <s v="05-04-2016,18:02:49"/>
    <x v="1"/>
    <n v="244.4"/>
    <x v="213"/>
    <d v="2016-04-05T00:00:00"/>
    <d v="1899-12-30T18:02:49"/>
  </r>
  <r>
    <n v="266"/>
    <n v="70.66"/>
    <x v="18"/>
    <x v="220"/>
    <x v="219"/>
    <s v="Versatile scalable encryption"/>
    <x v="218"/>
    <x v="0"/>
    <x v="150"/>
    <s v="26-02-2016,04:57:14"/>
    <x v="0"/>
    <n v="120.95"/>
    <x v="214"/>
    <d v="2016-02-26T00:00:00"/>
    <d v="1899-12-30T04:57:14"/>
  </r>
  <r>
    <n v="723"/>
    <n v="39.47"/>
    <x v="18"/>
    <x v="221"/>
    <x v="220"/>
    <s v="Team-oriented systematic installation"/>
    <x v="219"/>
    <x v="0"/>
    <x v="52"/>
    <s v="06-07-2016,23:09:07"/>
    <x v="0"/>
    <n v="163.47999999999999"/>
    <x v="215"/>
    <d v="2016-07-06T00:00:00"/>
    <d v="1899-12-30T23:09:07"/>
  </r>
  <r>
    <n v="48"/>
    <n v="85.4"/>
    <x v="18"/>
    <x v="222"/>
    <x v="221"/>
    <s v="Triple-buffered demand-driven alliance"/>
    <x v="220"/>
    <x v="1"/>
    <x v="149"/>
    <s v="08-06-2016,18:54:01"/>
    <x v="1"/>
    <n v="198.72"/>
    <x v="216"/>
    <d v="2016-06-08T00:00:00"/>
    <d v="1899-12-30T18:54:01"/>
  </r>
  <r>
    <n v="807"/>
    <n v="55.32"/>
    <x v="18"/>
    <x v="223"/>
    <x v="222"/>
    <s v="Managed 24hour analyzer"/>
    <x v="221"/>
    <x v="1"/>
    <x v="8"/>
    <s v="18-03-2016,09:08:39"/>
    <x v="0"/>
    <n v="127.65"/>
    <x v="217"/>
    <d v="2016-03-18T00:00:00"/>
    <d v="1899-12-30T09:08:39"/>
  </r>
  <r>
    <n v="524"/>
    <n v="67.94"/>
    <x v="18"/>
    <x v="224"/>
    <x v="223"/>
    <s v="Assimilated next generation firmware"/>
    <x v="222"/>
    <x v="1"/>
    <x v="151"/>
    <s v="01-05-2016,00:23:13"/>
    <x v="0"/>
    <n v="128.16"/>
    <x v="218"/>
    <d v="2016-05-01T00:00:00"/>
    <d v="1899-12-30T00:23:13"/>
  </r>
  <r>
    <n v="125"/>
    <n v="62.33"/>
    <x v="18"/>
    <x v="225"/>
    <x v="224"/>
    <s v="Devolved zero administration intranet"/>
    <x v="223"/>
    <x v="1"/>
    <x v="15"/>
    <s v="21-06-2016,13:15:21"/>
    <x v="0"/>
    <n v="127.11"/>
    <x v="219"/>
    <d v="2016-06-21T00:00:00"/>
    <d v="1899-12-30T13:15:21"/>
  </r>
  <r>
    <n v="91"/>
    <n v="69.900000000000006"/>
    <x v="18"/>
    <x v="226"/>
    <x v="60"/>
    <s v="Down-sized modular intranet"/>
    <x v="224"/>
    <x v="1"/>
    <x v="134"/>
    <s v="13-05-2016,11:51:10"/>
    <x v="0"/>
    <n v="138.35"/>
    <x v="220"/>
    <d v="2016-05-13T00:00:00"/>
    <d v="1899-12-30T11:51:10"/>
  </r>
  <r>
    <n v="951"/>
    <n v="63.99"/>
    <x v="18"/>
    <x v="227"/>
    <x v="225"/>
    <s v="Ameliorated bandwidth-monitored contingency"/>
    <x v="225"/>
    <x v="1"/>
    <x v="152"/>
    <s v="11-01-2016,08:18:12"/>
    <x v="0"/>
    <n v="138.46"/>
    <x v="221"/>
    <d v="2016-01-11T00:00:00"/>
    <d v="1899-12-30T08:18:12"/>
  </r>
  <r>
    <n v="739"/>
    <n v="47.23"/>
    <x v="18"/>
    <x v="228"/>
    <x v="226"/>
    <s v="Optimized upward-trending productivity"/>
    <x v="226"/>
    <x v="0"/>
    <x v="19"/>
    <s v="17-03-2016,22:24:02"/>
    <x v="0"/>
    <n v="210.87"/>
    <x v="222"/>
    <d v="2016-03-17T00:00:00"/>
    <d v="1899-12-30T22:24:02"/>
  </r>
  <r>
    <n v="214"/>
    <n v="67.28"/>
    <x v="18"/>
    <x v="229"/>
    <x v="227"/>
    <s v="Future-proofed coherent hardware"/>
    <x v="227"/>
    <x v="0"/>
    <x v="153"/>
    <s v="03-04-2016,21:13:46"/>
    <x v="0"/>
    <n v="155.80000000000001"/>
    <x v="223"/>
    <d v="2016-04-03T00:00:00"/>
    <d v="1899-12-30T21:13:46"/>
  </r>
  <r>
    <n v="420"/>
    <n v="60.7"/>
    <x v="18"/>
    <x v="230"/>
    <x v="228"/>
    <s v="Multi-tiered multi-state moderator"/>
    <x v="228"/>
    <x v="0"/>
    <x v="92"/>
    <s v="06-06-2016,22:41:24"/>
    <x v="1"/>
    <n v="192.6"/>
    <x v="92"/>
    <d v="2016-06-06T00:00:00"/>
    <d v="1899-12-30T22:41:24"/>
  </r>
  <r>
    <n v="378"/>
    <n v="69.2"/>
    <x v="19"/>
    <x v="231"/>
    <x v="229"/>
    <s v="Balanced value-added database"/>
    <x v="229"/>
    <x v="1"/>
    <x v="1"/>
    <s v="17-06-2016,09:58:46"/>
    <x v="0"/>
    <n v="123.8"/>
    <x v="224"/>
    <d v="2016-06-17T00:00:00"/>
    <d v="1899-12-30T09:58:46"/>
  </r>
  <r>
    <n v="388"/>
    <n v="44.46"/>
    <x v="19"/>
    <x v="232"/>
    <x v="230"/>
    <s v="Intuitive zero-defect framework"/>
    <x v="230"/>
    <x v="0"/>
    <x v="59"/>
    <s v="15-01-2016,19:40:47"/>
    <x v="0"/>
    <n v="132.66"/>
    <x v="225"/>
    <d v="2016-01-15T00:00:00"/>
    <d v="1899-12-30T19:40:47"/>
  </r>
  <r>
    <n v="913"/>
    <n v="34.96"/>
    <x v="19"/>
    <x v="233"/>
    <x v="231"/>
    <s v="Right-sized mobile initiative"/>
    <x v="231"/>
    <x v="0"/>
    <x v="154"/>
    <s v="01-06-2016,16:10:30"/>
    <x v="0"/>
    <n v="160.49"/>
    <x v="226"/>
    <d v="2016-06-01T00:00:00"/>
    <d v="1899-12-30T16:10:30"/>
  </r>
  <r>
    <n v="532"/>
    <n v="53.44"/>
    <x v="19"/>
    <x v="234"/>
    <x v="232"/>
    <s v="Up-sized next generation architecture"/>
    <x v="232"/>
    <x v="0"/>
    <x v="155"/>
    <s v="04-04-2016,22:00:15"/>
    <x v="0"/>
    <n v="108.17"/>
    <x v="227"/>
    <d v="2016-04-04T00:00:00"/>
    <d v="1899-12-30T22:00:15"/>
  </r>
  <r>
    <n v="169"/>
    <n v="59.59"/>
    <x v="19"/>
    <x v="235"/>
    <x v="233"/>
    <s v="Re-engineered demand-driven capacity"/>
    <x v="233"/>
    <x v="0"/>
    <x v="98"/>
    <s v="06-07-2016,18:36:01"/>
    <x v="0"/>
    <n v="104.78"/>
    <x v="228"/>
    <d v="2016-07-06T00:00:00"/>
    <d v="1899-12-30T18:36:01"/>
  </r>
  <r>
    <n v="768"/>
    <n v="55.04"/>
    <x v="19"/>
    <x v="236"/>
    <x v="234"/>
    <s v="Quality-focused optimizing parallelism"/>
    <x v="234"/>
    <x v="0"/>
    <x v="33"/>
    <s v="15-06-2016,05:43:02"/>
    <x v="0"/>
    <n v="106.96"/>
    <x v="229"/>
    <d v="2016-06-15T00:00:00"/>
    <d v="1899-12-30T05:43:02"/>
  </r>
  <r>
    <n v="567"/>
    <n v="47.9"/>
    <x v="19"/>
    <x v="237"/>
    <x v="235"/>
    <s v="Cross-group human-resource time-frame"/>
    <x v="235"/>
    <x v="1"/>
    <x v="156"/>
    <s v="24-02-2016,19:08:11"/>
    <x v="0"/>
    <n v="114.53"/>
    <x v="230"/>
    <d v="2016-02-24T00:00:00"/>
    <d v="1899-12-30T19:08:11"/>
  </r>
  <r>
    <n v="833"/>
    <n v="41.46"/>
    <x v="19"/>
    <x v="238"/>
    <x v="236"/>
    <s v="Integrated impactful groupware"/>
    <x v="236"/>
    <x v="0"/>
    <x v="32"/>
    <s v="23-05-2016,08:06:24"/>
    <x v="0"/>
    <n v="128.97999999999999"/>
    <x v="231"/>
    <d v="2016-05-23T00:00:00"/>
    <d v="1899-12-30T08:06:24"/>
  </r>
  <r>
    <n v="592"/>
    <n v="57.2"/>
    <x v="19"/>
    <x v="239"/>
    <x v="237"/>
    <s v="Innovative maximized groupware"/>
    <x v="237"/>
    <x v="1"/>
    <x v="44"/>
    <s v="19-03-2016,11:09:36"/>
    <x v="0"/>
    <n v="110.66"/>
    <x v="232"/>
    <d v="2016-03-19T00:00:00"/>
    <d v="1899-12-30T11:09:36"/>
  </r>
  <r>
    <n v="75"/>
    <n v="38.46"/>
    <x v="19"/>
    <x v="240"/>
    <x v="238"/>
    <s v="Customizable 6thgeneration knowledge user"/>
    <x v="238"/>
    <x v="0"/>
    <x v="30"/>
    <s v="06-04-2016,11:24:21"/>
    <x v="0"/>
    <n v="145.97999999999999"/>
    <x v="233"/>
    <d v="2016-04-06T00:00:00"/>
    <d v="1899-12-30T11:24:21"/>
  </r>
  <r>
    <n v="917"/>
    <n v="54.96"/>
    <x v="19"/>
    <x v="241"/>
    <x v="239"/>
    <s v="Public-key disintermediate emulation"/>
    <x v="239"/>
    <x v="0"/>
    <x v="120"/>
    <s v="28-02-2016,09:31:31"/>
    <x v="0"/>
    <n v="113.75"/>
    <x v="234"/>
    <d v="2016-02-28T00:00:00"/>
    <d v="1899-12-30T09:31:31"/>
  </r>
  <r>
    <n v="225"/>
    <n v="89.15"/>
    <x v="19"/>
    <x v="242"/>
    <x v="240"/>
    <s v="Phased zero administration success"/>
    <x v="240"/>
    <x v="1"/>
    <x v="157"/>
    <s v="25-04-2016,07:30:21"/>
    <x v="1"/>
    <n v="171.07"/>
    <x v="235"/>
    <d v="2016-04-25T00:00:00"/>
    <d v="1899-12-30T07:30:21"/>
  </r>
  <r>
    <n v="118"/>
    <n v="61.88"/>
    <x v="19"/>
    <x v="243"/>
    <x v="241"/>
    <s v="Balanced actuating moderator"/>
    <x v="241"/>
    <x v="0"/>
    <x v="158"/>
    <s v="23-07-2016,11:46:28"/>
    <x v="0"/>
    <n v="112.19"/>
    <x v="157"/>
    <d v="2016-07-23T00:00:00"/>
    <d v="1899-12-30T11:46:28"/>
  </r>
  <r>
    <n v="846"/>
    <n v="44.16"/>
    <x v="19"/>
    <x v="244"/>
    <x v="242"/>
    <s v="Innovative interactive portal"/>
    <x v="242"/>
    <x v="0"/>
    <x v="159"/>
    <s v="25-05-2016,00:34:59"/>
    <x v="0"/>
    <n v="133.41999999999999"/>
    <x v="236"/>
    <d v="2016-05-25T00:00:00"/>
    <d v="1899-12-30T00:34:59"/>
  </r>
  <r>
    <n v="521"/>
    <n v="46.61"/>
    <x v="19"/>
    <x v="245"/>
    <x v="243"/>
    <s v="Progressive intermediate throughput"/>
    <x v="243"/>
    <x v="1"/>
    <x v="69"/>
    <s v="01-01-2016,20:17:49"/>
    <x v="0"/>
    <n v="136.18"/>
    <x v="46"/>
    <d v="2016-01-01T00:00:00"/>
    <d v="1899-12-30T20:17:49"/>
  </r>
  <r>
    <n v="426"/>
    <n v="60.07"/>
    <x v="19"/>
    <x v="246"/>
    <x v="244"/>
    <s v="Total user-facing hierarchy"/>
    <x v="244"/>
    <x v="0"/>
    <x v="156"/>
    <s v="15-04-2016,10:16:49"/>
    <x v="0"/>
    <n v="120.75"/>
    <x v="237"/>
    <d v="2016-04-15T00:00:00"/>
    <d v="1899-12-30T10:16:49"/>
  </r>
  <r>
    <n v="289"/>
    <n v="45.05"/>
    <x v="19"/>
    <x v="247"/>
    <x v="245"/>
    <s v="Digitized contextually-based product"/>
    <x v="245"/>
    <x v="1"/>
    <x v="160"/>
    <s v="05-05-2016,11:09:29"/>
    <x v="0"/>
    <n v="141.36000000000001"/>
    <x v="238"/>
    <d v="2016-05-05T00:00:00"/>
    <d v="1899-12-30T11:09:29"/>
  </r>
  <r>
    <n v="108"/>
    <n v="42.39"/>
    <x v="19"/>
    <x v="248"/>
    <x v="246"/>
    <s v="De-engineered mobile infrastructure"/>
    <x v="246"/>
    <x v="1"/>
    <x v="133"/>
    <s v="28-04-2016,05:50:25"/>
    <x v="0"/>
    <n v="150.99"/>
    <x v="239"/>
    <d v="2016-04-28T00:00:00"/>
    <d v="1899-12-30T05:50:25"/>
  </r>
  <r>
    <n v="884"/>
    <n v="41.53"/>
    <x v="19"/>
    <x v="249"/>
    <x v="247"/>
    <s v="Optional tangible productivity"/>
    <x v="247"/>
    <x v="1"/>
    <x v="123"/>
    <s v="23-05-2016,00:32:54"/>
    <x v="0"/>
    <n v="158.81"/>
    <x v="240"/>
    <d v="2016-05-23T00:00:00"/>
    <d v="1899-12-30T00:32:54"/>
  </r>
  <r>
    <n v="964"/>
    <n v="60.75"/>
    <x v="19"/>
    <x v="250"/>
    <x v="248"/>
    <s v="Fully-configurable systemic productivity"/>
    <x v="248"/>
    <x v="0"/>
    <x v="63"/>
    <s v="19-02-2016,13:26:24"/>
    <x v="1"/>
    <n v="247.05"/>
    <x v="241"/>
    <d v="2016-02-19T00:00:00"/>
    <d v="1899-12-30T13:26:24"/>
  </r>
  <r>
    <n v="459"/>
    <n v="64.88"/>
    <x v="19"/>
    <x v="251"/>
    <x v="249"/>
    <s v="Customizable systematic service-desk"/>
    <x v="249"/>
    <x v="0"/>
    <x v="73"/>
    <s v="14-02-2016,22:23:30"/>
    <x v="0"/>
    <n v="129.80000000000001"/>
    <x v="242"/>
    <d v="2016-02-14T00:00:00"/>
    <d v="1899-12-30T22:23:30"/>
  </r>
  <r>
    <n v="506"/>
    <n v="80.47"/>
    <x v="19"/>
    <x v="252"/>
    <x v="250"/>
    <s v="Grass-roots multimedia policy"/>
    <x v="250"/>
    <x v="0"/>
    <x v="161"/>
    <s v="21-02-2016,05:23:28"/>
    <x v="1"/>
    <n v="215.18"/>
    <x v="243"/>
    <d v="2016-02-21T00:00:00"/>
    <d v="1899-12-30T05:23:28"/>
  </r>
  <r>
    <n v="436"/>
    <n v="56.66"/>
    <x v="19"/>
    <x v="253"/>
    <x v="251"/>
    <s v="Upgradable asymmetric emulation"/>
    <x v="251"/>
    <x v="1"/>
    <x v="115"/>
    <s v="20-02-2016,10:52:51"/>
    <x v="0"/>
    <n v="139.41999999999999"/>
    <x v="244"/>
    <d v="2016-02-20T00:00:00"/>
    <d v="1899-12-30T10:52:51"/>
  </r>
  <r>
    <n v="365"/>
    <n v="69.11"/>
    <x v="19"/>
    <x v="254"/>
    <x v="252"/>
    <s v="Face-to-face mission-critical definition"/>
    <x v="252"/>
    <x v="0"/>
    <x v="86"/>
    <s v="21-04-2016,12:34:28"/>
    <x v="1"/>
    <n v="231.48"/>
    <x v="245"/>
    <d v="2016-04-21T00:00:00"/>
    <d v="1899-12-30T12:34:28"/>
  </r>
  <r>
    <n v="750"/>
    <n v="54.35"/>
    <x v="19"/>
    <x v="255"/>
    <x v="253"/>
    <s v="Proactive interactive service-desk"/>
    <x v="253"/>
    <x v="1"/>
    <x v="47"/>
    <s v="20-06-2016,08:22:09"/>
    <x v="1"/>
    <n v="164.02"/>
    <x v="246"/>
    <d v="2016-06-20T00:00:00"/>
    <d v="1899-12-30T08:22:09"/>
  </r>
  <r>
    <n v="569"/>
    <n v="64.510000000000005"/>
    <x v="19"/>
    <x v="256"/>
    <x v="254"/>
    <s v="Virtual 5thgeneration neural-net"/>
    <x v="254"/>
    <x v="0"/>
    <x v="3"/>
    <s v="29-04-2016,07:49:01"/>
    <x v="1"/>
    <n v="190.71"/>
    <x v="247"/>
    <d v="2016-04-29T00:00:00"/>
    <d v="1899-12-30T07:49:01"/>
  </r>
  <r>
    <n v="769"/>
    <n v="68.58"/>
    <x v="20"/>
    <x v="257"/>
    <x v="255"/>
    <s v="Exclusive discrete firmware"/>
    <x v="255"/>
    <x v="0"/>
    <x v="105"/>
    <s v="06-07-2016,12:04:29"/>
    <x v="0"/>
    <n v="171.54"/>
    <x v="248"/>
    <d v="2016-07-06T00:00:00"/>
    <d v="1899-12-30T12:04:29"/>
  </r>
  <r>
    <n v="60"/>
    <n v="41.82"/>
    <x v="20"/>
    <x v="258"/>
    <x v="256"/>
    <s v="Phased transitional instruction set"/>
    <x v="256"/>
    <x v="1"/>
    <x v="72"/>
    <s v="26-05-2016,22:49:47"/>
    <x v="0"/>
    <n v="156.36000000000001"/>
    <x v="249"/>
    <d v="2016-05-26T00:00:00"/>
    <d v="1899-12-30T22:49:47"/>
  </r>
  <r>
    <n v="805"/>
    <n v="53.92"/>
    <x v="20"/>
    <x v="259"/>
    <x v="257"/>
    <s v="Business-focused transitional solution"/>
    <x v="257"/>
    <x v="0"/>
    <x v="100"/>
    <s v="12-06-2016,11:17:25"/>
    <x v="0"/>
    <n v="125.46"/>
    <x v="250"/>
    <d v="2016-06-12T00:00:00"/>
    <d v="1899-12-30T11:17:25"/>
  </r>
  <r>
    <n v="562"/>
    <n v="38.35"/>
    <x v="20"/>
    <x v="260"/>
    <x v="258"/>
    <s v="Synergistic reciprocal attitude"/>
    <x v="258"/>
    <x v="0"/>
    <x v="162"/>
    <s v="24-06-2016,08:42:20"/>
    <x v="0"/>
    <n v="144.69"/>
    <x v="251"/>
    <d v="2016-06-24T00:00:00"/>
    <d v="1899-12-30T08:42:20"/>
  </r>
  <r>
    <n v="617"/>
    <n v="52.7"/>
    <x v="20"/>
    <x v="261"/>
    <x v="259"/>
    <s v="Team-oriented high-level orchestration"/>
    <x v="259"/>
    <x v="0"/>
    <x v="23"/>
    <s v="31-01-2016,08:50:38"/>
    <x v="0"/>
    <n v="109.34"/>
    <x v="252"/>
    <d v="2016-01-31T00:00:00"/>
    <d v="1899-12-30T08:50:38"/>
  </r>
  <r>
    <n v="734"/>
    <n v="44.11"/>
    <x v="20"/>
    <x v="262"/>
    <x v="260"/>
    <s v="Organic next generation matrix"/>
    <x v="260"/>
    <x v="0"/>
    <x v="131"/>
    <s v="20-04-2016,16:49:15"/>
    <x v="0"/>
    <n v="121.24"/>
    <x v="253"/>
    <d v="2016-04-20T00:00:00"/>
    <d v="1899-12-30T16:49:15"/>
  </r>
  <r>
    <n v="647"/>
    <n v="44.33"/>
    <x v="20"/>
    <x v="263"/>
    <x v="261"/>
    <s v="Ergonomic empowering frame"/>
    <x v="261"/>
    <x v="1"/>
    <x v="63"/>
    <s v="14-01-2016,09:27:59"/>
    <x v="0"/>
    <n v="120.63"/>
    <x v="254"/>
    <d v="2016-01-14T00:00:00"/>
    <d v="1899-12-30T09:27:59"/>
  </r>
  <r>
    <n v="86"/>
    <n v="57.76"/>
    <x v="20"/>
    <x v="264"/>
    <x v="262"/>
    <s v="Triple-buffered scalable groupware"/>
    <x v="262"/>
    <x v="1"/>
    <x v="163"/>
    <s v="12-06-2016,15:25:44"/>
    <x v="0"/>
    <n v="105.15"/>
    <x v="255"/>
    <d v="2016-06-12T00:00:00"/>
    <d v="1899-12-30T15:25:44"/>
  </r>
  <r>
    <n v="898"/>
    <n v="77.36"/>
    <x v="20"/>
    <x v="265"/>
    <x v="263"/>
    <s v="Fully-configurable asynchronous firmware"/>
    <x v="263"/>
    <x v="1"/>
    <x v="105"/>
    <s v="26-02-2016,06:00:16"/>
    <x v="0"/>
    <n v="115.79"/>
    <x v="256"/>
    <d v="2016-02-26T00:00:00"/>
    <d v="1899-12-30T06:00:16"/>
  </r>
  <r>
    <n v="148"/>
    <n v="70.92"/>
    <x v="20"/>
    <x v="266"/>
    <x v="264"/>
    <s v="Polarized modular function"/>
    <x v="216"/>
    <x v="0"/>
    <x v="85"/>
    <s v="05-05-2016,07:58:22"/>
    <x v="0"/>
    <n v="108.16"/>
    <x v="257"/>
    <d v="2016-05-05T00:00:00"/>
    <d v="1899-12-30T07:58:22"/>
  </r>
  <r>
    <n v="248"/>
    <n v="57.05"/>
    <x v="20"/>
    <x v="267"/>
    <x v="265"/>
    <s v="Seamless full-range website"/>
    <x v="264"/>
    <x v="0"/>
    <x v="164"/>
    <s v="09-01-2016,03:45:19"/>
    <x v="0"/>
    <n v="269.95999999999998"/>
    <x v="258"/>
    <d v="2016-01-09T00:00:00"/>
    <d v="1899-12-30T03:45:19"/>
  </r>
  <r>
    <n v="382"/>
    <n v="43.63"/>
    <x v="20"/>
    <x v="268"/>
    <x v="266"/>
    <s v="Exclusive zero tolerance frame"/>
    <x v="265"/>
    <x v="0"/>
    <x v="165"/>
    <s v="15-03-2016,14:06:17"/>
    <x v="0"/>
    <n v="123.25"/>
    <x v="259"/>
    <d v="2016-03-15T00:00:00"/>
    <d v="1899-12-30T14:06:17"/>
  </r>
  <r>
    <n v="421"/>
    <n v="34.299999999999997"/>
    <x v="20"/>
    <x v="269"/>
    <x v="267"/>
    <s v="Re-contextualized reciprocal interface"/>
    <x v="266"/>
    <x v="0"/>
    <x v="155"/>
    <s v="16-05-2016,14:50:22"/>
    <x v="0"/>
    <n v="160.74"/>
    <x v="260"/>
    <d v="2016-05-16T00:00:00"/>
    <d v="1899-12-30T14:50:22"/>
  </r>
  <r>
    <n v="515"/>
    <n v="81.510000000000005"/>
    <x v="20"/>
    <x v="270"/>
    <x v="268"/>
    <s v="Future-proofed modular utilization"/>
    <x v="267"/>
    <x v="1"/>
    <x v="99"/>
    <s v="19-05-2016,09:30:12"/>
    <x v="1"/>
    <n v="250.03"/>
    <x v="261"/>
    <d v="2016-05-19T00:00:00"/>
    <d v="1899-12-30T09:30:12"/>
  </r>
  <r>
    <n v="325"/>
    <n v="84.33"/>
    <x v="20"/>
    <x v="271"/>
    <x v="269"/>
    <s v="Pre-emptive zero tolerance Local Area Network"/>
    <x v="268"/>
    <x v="1"/>
    <x v="103"/>
    <s v="16-03-2016,00:28:10"/>
    <x v="1"/>
    <n v="240.95"/>
    <x v="262"/>
    <d v="2016-03-16T00:00:00"/>
    <d v="1899-12-30T00:28:10"/>
  </r>
  <r>
    <n v="406"/>
    <n v="81.58"/>
    <x v="20"/>
    <x v="272"/>
    <x v="270"/>
    <s v="Cloned explicit middleware"/>
    <x v="269"/>
    <x v="1"/>
    <x v="166"/>
    <s v="27-01-2016,17:55:44"/>
    <x v="1"/>
    <n v="248.16"/>
    <x v="263"/>
    <d v="2016-01-27T00:00:00"/>
    <d v="1899-12-30T17:55:44"/>
  </r>
  <r>
    <n v="336"/>
    <n v="38.94"/>
    <x v="20"/>
    <x v="273"/>
    <x v="271"/>
    <s v="Optional mission-critical functionalities"/>
    <x v="270"/>
    <x v="0"/>
    <x v="128"/>
    <s v="15-07-2016,09:08:42"/>
    <x v="0"/>
    <n v="142.66999999999999"/>
    <x v="264"/>
    <d v="2016-07-15T00:00:00"/>
    <d v="1899-12-30T09:08:42"/>
  </r>
  <r>
    <n v="479"/>
    <n v="39.56"/>
    <x v="20"/>
    <x v="274"/>
    <x v="272"/>
    <s v="Ameliorated exuding solution"/>
    <x v="271"/>
    <x v="0"/>
    <x v="34"/>
    <s v="13-05-2016,11:57:12"/>
    <x v="0"/>
    <n v="143.13"/>
    <x v="265"/>
    <d v="2016-05-13T00:00:00"/>
    <d v="1899-12-30T11:57:12"/>
  </r>
  <r>
    <n v="362"/>
    <n v="62.14"/>
    <x v="20"/>
    <x v="275"/>
    <x v="273"/>
    <s v="Upgradable multi-tasking initiative"/>
    <x v="272"/>
    <x v="0"/>
    <x v="167"/>
    <s v="23-01-2016,18:59:21"/>
    <x v="0"/>
    <n v="110.93"/>
    <x v="266"/>
    <d v="2016-01-23T00:00:00"/>
    <d v="1899-12-30T18:59:21"/>
  </r>
  <r>
    <n v="315"/>
    <n v="84.29"/>
    <x v="20"/>
    <x v="276"/>
    <x v="274"/>
    <s v="Re-contextualized systemic time-frame"/>
    <x v="273"/>
    <x v="1"/>
    <x v="144"/>
    <s v="27-01-2016,20:47:57"/>
    <x v="1"/>
    <n v="232.54"/>
    <x v="267"/>
    <d v="2016-01-27T00:00:00"/>
    <d v="1899-12-30T20:47:57"/>
  </r>
  <r>
    <n v="508"/>
    <n v="49.99"/>
    <x v="20"/>
    <x v="277"/>
    <x v="275"/>
    <s v="Profound bottom-line standardization"/>
    <x v="274"/>
    <x v="1"/>
    <x v="168"/>
    <s v="24-03-2016,09:34:00"/>
    <x v="0"/>
    <n v="121.07"/>
    <x v="268"/>
    <d v="2016-03-24T00:00:00"/>
    <d v="1899-12-30T09:34:00"/>
  </r>
  <r>
    <n v="98"/>
    <n v="39.94"/>
    <x v="20"/>
    <x v="278"/>
    <x v="276"/>
    <s v="Function-based optimizing protocol"/>
    <x v="275"/>
    <x v="1"/>
    <x v="66"/>
    <s v="08-01-2016,22:47:10"/>
    <x v="0"/>
    <n v="156.30000000000001"/>
    <x v="269"/>
    <d v="2016-01-08T00:00:00"/>
    <d v="1899-12-30T22:47:10"/>
  </r>
  <r>
    <n v="184"/>
    <n v="67.58"/>
    <x v="20"/>
    <x v="279"/>
    <x v="277"/>
    <s v="Focused high-level conglomeration"/>
    <x v="276"/>
    <x v="0"/>
    <x v="123"/>
    <s v="01-02-2016,19:42:40"/>
    <x v="1"/>
    <n v="255.61"/>
    <x v="270"/>
    <d v="2016-02-01T00:00:00"/>
    <d v="1899-12-30T19:42:40"/>
  </r>
  <r>
    <n v="708"/>
    <n v="81.900000000000006"/>
    <x v="20"/>
    <x v="280"/>
    <x v="278"/>
    <s v="Multi-channeled 3rdgeneration model"/>
    <x v="277"/>
    <x v="1"/>
    <x v="150"/>
    <s v="11-06-2016,06:47:55"/>
    <x v="1"/>
    <n v="225.47"/>
    <x v="271"/>
    <d v="2016-06-11T00:00:00"/>
    <d v="1899-12-30T06:47:55"/>
  </r>
  <r>
    <n v="25"/>
    <n v="41.39"/>
    <x v="20"/>
    <x v="281"/>
    <x v="279"/>
    <s v="Exclusive neutral parallelism"/>
    <x v="278"/>
    <x v="1"/>
    <x v="169"/>
    <s v="13-06-2016,17:27:09"/>
    <x v="0"/>
    <n v="167.22"/>
    <x v="272"/>
    <d v="2016-06-13T00:00:00"/>
    <d v="1899-12-30T17:27:09"/>
  </r>
  <r>
    <n v="733"/>
    <n v="83.16"/>
    <x v="20"/>
    <x v="282"/>
    <x v="280"/>
    <s v="Decentralized 24hour approach"/>
    <x v="279"/>
    <x v="1"/>
    <x v="170"/>
    <s v="04-01-2016,04:00:35"/>
    <x v="1"/>
    <n v="194.95"/>
    <x v="273"/>
    <d v="2016-01-04T00:00:00"/>
    <d v="1899-12-30T04:00:35"/>
  </r>
  <r>
    <n v="18"/>
    <n v="82.03"/>
    <x v="20"/>
    <x v="283"/>
    <x v="281"/>
    <s v="Intuitive dynamic attitude"/>
    <x v="280"/>
    <x v="1"/>
    <x v="5"/>
    <s v="02-05-2016,07:00:58"/>
    <x v="1"/>
    <n v="187.53"/>
    <x v="274"/>
    <d v="2016-05-02T00:00:00"/>
    <d v="1899-12-30T07:00:58"/>
  </r>
  <r>
    <n v="639"/>
    <n v="61.04"/>
    <x v="20"/>
    <x v="284"/>
    <x v="282"/>
    <s v="Operative didactic Local Area Network"/>
    <x v="281"/>
    <x v="1"/>
    <x v="171"/>
    <s v="02-05-2016,15:31:28"/>
    <x v="0"/>
    <n v="149.21"/>
    <x v="275"/>
    <d v="2016-05-02T00:00:00"/>
    <d v="1899-12-30T15:31:28"/>
  </r>
  <r>
    <n v="224"/>
    <n v="60.94"/>
    <x v="20"/>
    <x v="285"/>
    <x v="283"/>
    <s v="Fundamental fault-tolerant neural-net"/>
    <x v="282"/>
    <x v="1"/>
    <x v="50"/>
    <s v="14-02-2016,07:30:24"/>
    <x v="0"/>
    <n v="154.97"/>
    <x v="276"/>
    <d v="2016-02-14T00:00:00"/>
    <d v="1899-12-30T07:30:24"/>
  </r>
  <r>
    <n v="145"/>
    <n v="69.08"/>
    <x v="20"/>
    <x v="286"/>
    <x v="284"/>
    <s v="Ergonomic client-driven application"/>
    <x v="283"/>
    <x v="1"/>
    <x v="112"/>
    <s v="12-03-2016,01:39:19"/>
    <x v="1"/>
    <n v="210.6"/>
    <x v="277"/>
    <d v="2016-03-12T00:00:00"/>
    <d v="1899-12-30T01:39:19"/>
  </r>
  <r>
    <n v="526"/>
    <n v="66.14"/>
    <x v="20"/>
    <x v="287"/>
    <x v="285"/>
    <s v="Re-engineered impactful software"/>
    <x v="284"/>
    <x v="1"/>
    <x v="34"/>
    <s v="23-03-2016,08:52:31"/>
    <x v="1"/>
    <n v="165.27"/>
    <x v="278"/>
    <d v="2016-03-23T00:00:00"/>
    <d v="1899-12-30T08:52:31"/>
  </r>
  <r>
    <n v="781"/>
    <n v="67.849999999999994"/>
    <x v="20"/>
    <x v="288"/>
    <x v="286"/>
    <s v="Reactive tangible contingency"/>
    <x v="285"/>
    <x v="0"/>
    <x v="111"/>
    <s v="21-01-2016,22:51:34"/>
    <x v="0"/>
    <n v="202.7"/>
    <x v="279"/>
    <d v="2016-01-21T00:00:00"/>
    <d v="1899-12-30T22:51:34"/>
  </r>
  <r>
    <n v="603"/>
    <n v="71.83"/>
    <x v="21"/>
    <x v="289"/>
    <x v="287"/>
    <s v="Diverse background ability"/>
    <x v="286"/>
    <x v="0"/>
    <x v="172"/>
    <s v="18-02-2016,22:42:33"/>
    <x v="0"/>
    <n v="135.47999999999999"/>
    <x v="280"/>
    <d v="2016-02-18T00:00:00"/>
    <d v="1899-12-30T22:42:33"/>
  </r>
  <r>
    <n v="20"/>
    <n v="74.58"/>
    <x v="21"/>
    <x v="290"/>
    <x v="288"/>
    <s v="Advanced 24/7 productivity"/>
    <x v="287"/>
    <x v="0"/>
    <x v="173"/>
    <s v="27-02-2016,04:43:07"/>
    <x v="0"/>
    <n v="135.51"/>
    <x v="281"/>
    <d v="2016-02-27T00:00:00"/>
    <d v="1899-12-30T04:43:07"/>
  </r>
  <r>
    <n v="461"/>
    <n v="48.03"/>
    <x v="21"/>
    <x v="291"/>
    <x v="289"/>
    <s v="Networked stable array"/>
    <x v="288"/>
    <x v="0"/>
    <x v="32"/>
    <s v="02-06-2016,22:16:08"/>
    <x v="0"/>
    <n v="134.6"/>
    <x v="282"/>
    <d v="2016-06-02T00:00:00"/>
    <d v="1899-12-30T22:16:08"/>
  </r>
  <r>
    <n v="571"/>
    <n v="50.32"/>
    <x v="21"/>
    <x v="292"/>
    <x v="290"/>
    <s v="Realigned intangible benchmark"/>
    <x v="289"/>
    <x v="1"/>
    <x v="141"/>
    <s v="27-04-2016,18:25:30"/>
    <x v="0"/>
    <n v="125.65"/>
    <x v="283"/>
    <d v="2016-04-27T00:00:00"/>
    <d v="1899-12-30T18:25:30"/>
  </r>
  <r>
    <n v="203"/>
    <n v="35.65"/>
    <x v="21"/>
    <x v="293"/>
    <x v="291"/>
    <s v="Seamless intangible secured line"/>
    <x v="290"/>
    <x v="0"/>
    <x v="117"/>
    <s v="10-05-2016,07:22:37"/>
    <x v="0"/>
    <n v="172.58"/>
    <x v="284"/>
    <d v="2016-05-10T00:00:00"/>
    <d v="1899-12-30T07:22:37"/>
  </r>
  <r>
    <n v="839"/>
    <n v="44.13"/>
    <x v="21"/>
    <x v="294"/>
    <x v="292"/>
    <s v="Ameliorated discrete extranet"/>
    <x v="291"/>
    <x v="0"/>
    <x v="0"/>
    <s v="03-03-2016,20:20:32"/>
    <x v="0"/>
    <n v="128.47999999999999"/>
    <x v="285"/>
    <d v="2016-03-03T00:00:00"/>
    <d v="1899-12-30T20:20:32"/>
  </r>
  <r>
    <n v="491"/>
    <n v="50.19"/>
    <x v="21"/>
    <x v="295"/>
    <x v="293"/>
    <s v="Progressive uniform budgetary management"/>
    <x v="292"/>
    <x v="1"/>
    <x v="139"/>
    <s v="25-03-2016,19:02:35"/>
    <x v="0"/>
    <n v="117.3"/>
    <x v="286"/>
    <d v="2016-03-25T00:00:00"/>
    <d v="1899-12-30T19:02:35"/>
  </r>
  <r>
    <n v="414"/>
    <n v="56.99"/>
    <x v="21"/>
    <x v="296"/>
    <x v="294"/>
    <s v="Sharable optimal capacity"/>
    <x v="293"/>
    <x v="1"/>
    <x v="17"/>
    <s v="16-07-2016,23:08:54"/>
    <x v="0"/>
    <n v="108.15"/>
    <x v="287"/>
    <d v="2016-07-16T00:00:00"/>
    <d v="1899-12-30T23:08:54"/>
  </r>
  <r>
    <n v="445"/>
    <n v="32.840000000000003"/>
    <x v="21"/>
    <x v="297"/>
    <x v="295"/>
    <s v="Triple-buffered 3rdgeneration migration"/>
    <x v="294"/>
    <x v="1"/>
    <x v="174"/>
    <s v="10-03-2016,01:36:19"/>
    <x v="0"/>
    <n v="171.72"/>
    <x v="288"/>
    <d v="2016-03-10T00:00:00"/>
    <d v="1899-12-30T01:36:19"/>
  </r>
  <r>
    <n v="975"/>
    <n v="41.88"/>
    <x v="21"/>
    <x v="298"/>
    <x v="296"/>
    <s v="Streamlined exuding adapter"/>
    <x v="295"/>
    <x v="0"/>
    <x v="80"/>
    <s v="28-02-2016,23:54:44"/>
    <x v="0"/>
    <n v="126.11"/>
    <x v="289"/>
    <d v="2016-02-28T00:00:00"/>
    <d v="1899-12-30T23:54:44"/>
  </r>
  <r>
    <n v="368"/>
    <n v="77.069999999999993"/>
    <x v="21"/>
    <x v="299"/>
    <x v="297"/>
    <s v="Face-to-face analyzing encryption"/>
    <x v="296"/>
    <x v="1"/>
    <x v="5"/>
    <s v="01-03-2016,10:01:35"/>
    <x v="1"/>
    <n v="261.02"/>
    <x v="290"/>
    <d v="2016-03-01T00:00:00"/>
    <d v="1899-12-30T10:01:35"/>
  </r>
  <r>
    <n v="868"/>
    <n v="90.75"/>
    <x v="21"/>
    <x v="300"/>
    <x v="298"/>
    <s v="Decentralized methodical capability"/>
    <x v="297"/>
    <x v="1"/>
    <x v="56"/>
    <s v="11-03-2016,09:58:32"/>
    <x v="1"/>
    <n v="216.5"/>
    <x v="291"/>
    <d v="2016-03-11T00:00:00"/>
    <d v="1899-12-30T09:58:32"/>
  </r>
  <r>
    <n v="520"/>
    <n v="35"/>
    <x v="21"/>
    <x v="301"/>
    <x v="299"/>
    <s v="Fully-configurable context-sensitive Graphic Interface"/>
    <x v="298"/>
    <x v="0"/>
    <x v="59"/>
    <s v="18-06-2016,16:02:34"/>
    <x v="0"/>
    <n v="151.25"/>
    <x v="292"/>
    <d v="2016-06-18T00:00:00"/>
    <d v="1899-12-30T16:02:34"/>
  </r>
  <r>
    <n v="786"/>
    <n v="36.369999999999997"/>
    <x v="21"/>
    <x v="302"/>
    <x v="300"/>
    <s v="Quality-focused zero-defect data-warehouse"/>
    <x v="299"/>
    <x v="0"/>
    <x v="175"/>
    <s v="22-04-2016,00:28:18"/>
    <x v="0"/>
    <n v="144.53"/>
    <x v="293"/>
    <d v="2016-04-22T00:00:00"/>
    <d v="1899-12-30T00:28:18"/>
  </r>
  <r>
    <n v="67"/>
    <n v="63.89"/>
    <x v="21"/>
    <x v="303"/>
    <x v="301"/>
    <s v="Synchronized user-facing core"/>
    <x v="300"/>
    <x v="1"/>
    <x v="172"/>
    <s v="08-01-2016,00:17:27"/>
    <x v="0"/>
    <n v="105.22"/>
    <x v="294"/>
    <d v="2016-01-08T00:00:00"/>
    <d v="1899-12-30T00:17:27"/>
  </r>
  <r>
    <n v="638"/>
    <n v="91.1"/>
    <x v="21"/>
    <x v="304"/>
    <x v="302"/>
    <s v="Secured intermediate approach"/>
    <x v="301"/>
    <x v="0"/>
    <x v="143"/>
    <s v="07-03-2016,22:51:00"/>
    <x v="1"/>
    <n v="198.13"/>
    <x v="295"/>
    <d v="2016-03-07T00:00:00"/>
    <d v="1899-12-30T22:51:00"/>
  </r>
  <r>
    <n v="841"/>
    <n v="72.459999999999994"/>
    <x v="21"/>
    <x v="305"/>
    <x v="303"/>
    <s v="Enhanced tertiary utilization"/>
    <x v="302"/>
    <x v="1"/>
    <x v="65"/>
    <s v="01-05-2016,09:23:25"/>
    <x v="0"/>
    <n v="113.53"/>
    <x v="296"/>
    <d v="2016-05-01T00:00:00"/>
    <d v="1899-12-30T09:23:25"/>
  </r>
  <r>
    <n v="773"/>
    <n v="88.85"/>
    <x v="21"/>
    <x v="306"/>
    <x v="304"/>
    <s v="Cloned optimal leverage"/>
    <x v="303"/>
    <x v="1"/>
    <x v="11"/>
    <s v="17-01-2016,18:45:55"/>
    <x v="1"/>
    <n v="213.96"/>
    <x v="297"/>
    <d v="2016-01-17T00:00:00"/>
    <d v="1899-12-30T18:45:55"/>
  </r>
  <r>
    <n v="103"/>
    <n v="89.91"/>
    <x v="21"/>
    <x v="307"/>
    <x v="305"/>
    <s v="Innovative background conglomeration"/>
    <x v="304"/>
    <x v="1"/>
    <x v="10"/>
    <s v="09-07-2016,14:55:36"/>
    <x v="1"/>
    <n v="194.23"/>
    <x v="298"/>
    <d v="2016-07-09T00:00:00"/>
    <d v="1899-12-30T14:55:36"/>
  </r>
  <r>
    <n v="219"/>
    <n v="34.869999999999997"/>
    <x v="21"/>
    <x v="308"/>
    <x v="306"/>
    <s v="Configurable logistical Graphical User Interface"/>
    <x v="305"/>
    <x v="1"/>
    <x v="33"/>
    <s v="12-06-2016,17:52:43"/>
    <x v="0"/>
    <n v="200.23"/>
    <x v="299"/>
    <d v="2016-06-12T00:00:00"/>
    <d v="1899-12-30T17:52:43"/>
  </r>
  <r>
    <n v="609"/>
    <n v="62.06"/>
    <x v="21"/>
    <x v="309"/>
    <x v="307"/>
    <s v="Digitized radical array"/>
    <x v="306"/>
    <x v="0"/>
    <x v="134"/>
    <s v="16-03-2016,20:10:53"/>
    <x v="0"/>
    <n v="116.27"/>
    <x v="188"/>
    <d v="2016-03-16T00:00:00"/>
    <d v="1899-12-30T20:10:53"/>
  </r>
  <r>
    <n v="94"/>
    <n v="50.08"/>
    <x v="21"/>
    <x v="310"/>
    <x v="308"/>
    <s v="Ergonomic full-range time-frame"/>
    <x v="307"/>
    <x v="0"/>
    <x v="55"/>
    <s v="10-04-2016,02:02:36"/>
    <x v="0"/>
    <n v="125.85"/>
    <x v="300"/>
    <d v="2016-04-10T00:00:00"/>
    <d v="1899-12-30T02:02:36"/>
  </r>
  <r>
    <n v="215"/>
    <n v="81.98"/>
    <x v="21"/>
    <x v="311"/>
    <x v="309"/>
    <s v="Ameliorated upward-trending definition"/>
    <x v="308"/>
    <x v="1"/>
    <x v="79"/>
    <s v="15-04-2016,11:51:14"/>
    <x v="1"/>
    <n v="229.22"/>
    <x v="301"/>
    <d v="2016-04-15T00:00:00"/>
    <d v="1899-12-30T11:51:14"/>
  </r>
  <r>
    <n v="893"/>
    <n v="37.74"/>
    <x v="21"/>
    <x v="312"/>
    <x v="310"/>
    <s v="Balanced uniform algorithm"/>
    <x v="309"/>
    <x v="1"/>
    <x v="176"/>
    <s v="27-05-2016,12:45:37"/>
    <x v="0"/>
    <n v="190.95"/>
    <x v="302"/>
    <d v="2016-05-27T00:00:00"/>
    <d v="1899-12-30T12:45:37"/>
  </r>
  <r>
    <n v="993"/>
    <n v="69.17"/>
    <x v="21"/>
    <x v="313"/>
    <x v="311"/>
    <s v="Extended leadingedge solution"/>
    <x v="310"/>
    <x v="1"/>
    <x v="40"/>
    <s v="06-03-2016,11:36:06"/>
    <x v="0"/>
    <n v="123.62"/>
    <x v="303"/>
    <d v="2016-03-06T00:00:00"/>
    <d v="1899-12-30T11:36:06"/>
  </r>
  <r>
    <n v="487"/>
    <n v="83.97"/>
    <x v="21"/>
    <x v="314"/>
    <x v="312"/>
    <s v="Progressive asynchronous adapter"/>
    <x v="311"/>
    <x v="0"/>
    <x v="177"/>
    <s v="02-02-2016,11:49:18"/>
    <x v="1"/>
    <n v="158.41999999999999"/>
    <x v="304"/>
    <d v="2016-02-02T00:00:00"/>
    <d v="1899-12-30T11:49:18"/>
  </r>
  <r>
    <n v="335"/>
    <n v="86.38"/>
    <x v="21"/>
    <x v="315"/>
    <x v="313"/>
    <s v="Cross-platform 4thgeneration focus group"/>
    <x v="312"/>
    <x v="0"/>
    <x v="28"/>
    <s v="19-03-2016,14:57:00"/>
    <x v="1"/>
    <n v="188.27"/>
    <x v="305"/>
    <d v="2016-03-19T00:00:00"/>
    <d v="1899-12-30T14:57:00"/>
  </r>
  <r>
    <n v="106"/>
    <n v="80.489999999999995"/>
    <x v="21"/>
    <x v="316"/>
    <x v="314"/>
    <s v="Balanced heuristic approach"/>
    <x v="313"/>
    <x v="0"/>
    <x v="101"/>
    <s v="14-02-2016,03:50:52"/>
    <x v="1"/>
    <n v="229.12"/>
    <x v="306"/>
    <d v="2016-02-14T00:00:00"/>
    <d v="1899-12-30T03:50:52"/>
  </r>
  <r>
    <n v="482"/>
    <n v="83.26"/>
    <x v="21"/>
    <x v="317"/>
    <x v="315"/>
    <s v="Decentralized foreground infrastructure"/>
    <x v="314"/>
    <x v="0"/>
    <x v="135"/>
    <s v="02-01-2016,14:36:03"/>
    <x v="1"/>
    <n v="187.76"/>
    <x v="307"/>
    <d v="2016-01-02T00:00:00"/>
    <d v="1899-12-30T14:36:03"/>
  </r>
  <r>
    <n v="761"/>
    <n v="75.81"/>
    <x v="21"/>
    <x v="318"/>
    <x v="316"/>
    <s v="Inverse zero-defect capability"/>
    <x v="315"/>
    <x v="1"/>
    <x v="178"/>
    <s v="27-03-2016,19:50:11"/>
    <x v="1"/>
    <n v="229.19"/>
    <x v="308"/>
    <d v="2016-03-27T00:00:00"/>
    <d v="1899-12-30T19:50:11"/>
  </r>
  <r>
    <n v="705"/>
    <n v="76.02"/>
    <x v="21"/>
    <x v="319"/>
    <x v="317"/>
    <s v="Distributed leadingedge orchestration"/>
    <x v="316"/>
    <x v="1"/>
    <x v="32"/>
    <s v="13-07-2016,14:30:14"/>
    <x v="1"/>
    <n v="219.55"/>
    <x v="309"/>
    <d v="2016-07-13T00:00:00"/>
    <d v="1899-12-30T14:30:14"/>
  </r>
  <r>
    <n v="724"/>
    <n v="48.22"/>
    <x v="21"/>
    <x v="320"/>
    <x v="318"/>
    <s v="Inverse national core"/>
    <x v="317"/>
    <x v="1"/>
    <x v="67"/>
    <s v="22-03-2016,19:14:47"/>
    <x v="1"/>
    <n v="214.33"/>
    <x v="310"/>
    <d v="2016-03-22T00:00:00"/>
    <d v="1899-12-30T19:14:47"/>
  </r>
  <r>
    <n v="339"/>
    <n v="74.38"/>
    <x v="21"/>
    <x v="321"/>
    <x v="319"/>
    <s v="Enhanced zero tolerance Graphic Interface"/>
    <x v="318"/>
    <x v="0"/>
    <x v="89"/>
    <s v="13-03-2016,13:50:25"/>
    <x v="1"/>
    <n v="220.05"/>
    <x v="311"/>
    <d v="2016-03-13T00:00:00"/>
    <d v="1899-12-30T13:50:25"/>
  </r>
  <r>
    <n v="389"/>
    <n v="68.099999999999994"/>
    <x v="21"/>
    <x v="322"/>
    <x v="320"/>
    <s v="Reactive composite project"/>
    <x v="319"/>
    <x v="0"/>
    <x v="20"/>
    <s v="05-02-2016,16:50:58"/>
    <x v="1"/>
    <n v="227.73"/>
    <x v="312"/>
    <d v="2016-02-05T00:00:00"/>
    <d v="1899-12-30T16:50:58"/>
  </r>
  <r>
    <n v="399"/>
    <n v="76.239999999999995"/>
    <x v="21"/>
    <x v="323"/>
    <x v="321"/>
    <s v="Managed impactful definition"/>
    <x v="320"/>
    <x v="0"/>
    <x v="4"/>
    <s v="31-05-2016,23:42:26"/>
    <x v="1"/>
    <n v="198.32"/>
    <x v="313"/>
    <d v="2016-05-31T00:00:00"/>
    <d v="1899-12-30T23:42:26"/>
  </r>
  <r>
    <n v="201"/>
    <n v="66.400000000000006"/>
    <x v="21"/>
    <x v="324"/>
    <x v="322"/>
    <s v="Digitized heuristic solution"/>
    <x v="321"/>
    <x v="1"/>
    <x v="102"/>
    <s v="05-06-2016,00:29:13"/>
    <x v="1"/>
    <n v="214.42"/>
    <x v="314"/>
    <d v="2016-06-05T00:00:00"/>
    <d v="1899-12-30T00:29:13"/>
  </r>
  <r>
    <n v="136"/>
    <n v="49.89"/>
    <x v="22"/>
    <x v="325"/>
    <x v="323"/>
    <s v="Enhanced system-worthy application"/>
    <x v="322"/>
    <x v="0"/>
    <x v="103"/>
    <s v="16-04-2016,12:09:25"/>
    <x v="0"/>
    <n v="160.03"/>
    <x v="315"/>
    <d v="2016-04-16T00:00:00"/>
    <d v="1899-12-30T12:09:25"/>
  </r>
  <r>
    <n v="40"/>
    <n v="38.93"/>
    <x v="22"/>
    <x v="326"/>
    <x v="324"/>
    <s v="Intuitive exuding service-desk"/>
    <x v="323"/>
    <x v="1"/>
    <x v="29"/>
    <s v="11-03-2016,06:49:10"/>
    <x v="0"/>
    <n v="162.08000000000001"/>
    <x v="316"/>
    <d v="2016-03-11T00:00:00"/>
    <d v="1899-12-30T06:49:10"/>
  </r>
  <r>
    <n v="943"/>
    <n v="79.510000000000005"/>
    <x v="22"/>
    <x v="327"/>
    <x v="325"/>
    <s v="Proactive non-volatile encryption"/>
    <x v="324"/>
    <x v="0"/>
    <x v="179"/>
    <s v="06-03-2016,09:33:46"/>
    <x v="0"/>
    <n v="125.11"/>
    <x v="317"/>
    <d v="2016-03-06T00:00:00"/>
    <d v="1899-12-30T09:33:46"/>
  </r>
  <r>
    <n v="498"/>
    <n v="41.7"/>
    <x v="22"/>
    <x v="328"/>
    <x v="326"/>
    <s v="Innovative regional structure"/>
    <x v="325"/>
    <x v="1"/>
    <x v="18"/>
    <s v="27-05-2016,05:35:27"/>
    <x v="0"/>
    <n v="126.95"/>
    <x v="318"/>
    <d v="2016-05-27T00:00:00"/>
    <d v="1899-12-30T05:35:27"/>
  </r>
  <r>
    <n v="358"/>
    <n v="49.84"/>
    <x v="22"/>
    <x v="329"/>
    <x v="327"/>
    <s v="Reduced multimedia project"/>
    <x v="326"/>
    <x v="1"/>
    <x v="71"/>
    <s v="09-02-2016,07:21:25"/>
    <x v="0"/>
    <n v="111.59"/>
    <x v="319"/>
    <d v="2016-02-09T00:00:00"/>
    <d v="1899-12-30T07:21:25"/>
  </r>
  <r>
    <n v="534"/>
    <n v="91.43"/>
    <x v="22"/>
    <x v="330"/>
    <x v="328"/>
    <s v="Organic motivating model"/>
    <x v="327"/>
    <x v="0"/>
    <x v="180"/>
    <s v="07-07-2016,03:55:01"/>
    <x v="1"/>
    <n v="209.91"/>
    <x v="320"/>
    <d v="2016-07-07T00:00:00"/>
    <d v="1899-12-30T03:55:01"/>
  </r>
  <r>
    <n v="316"/>
    <n v="73.89"/>
    <x v="22"/>
    <x v="331"/>
    <x v="329"/>
    <s v="Horizontal national architecture"/>
    <x v="328"/>
    <x v="1"/>
    <x v="36"/>
    <s v="20-04-2016,00:41:53"/>
    <x v="0"/>
    <n v="110.68"/>
    <x v="321"/>
    <d v="2016-04-20T00:00:00"/>
    <d v="1899-12-30T00:41:53"/>
  </r>
  <r>
    <n v="629"/>
    <n v="53.54"/>
    <x v="22"/>
    <x v="332"/>
    <x v="330"/>
    <s v="Optimized systemic capability"/>
    <x v="329"/>
    <x v="1"/>
    <x v="92"/>
    <s v="23-06-2016,11:05:01"/>
    <x v="0"/>
    <n v="108.03"/>
    <x v="322"/>
    <d v="2016-06-23T00:00:00"/>
    <d v="1899-12-30T11:05:01"/>
  </r>
  <r>
    <n v="577"/>
    <n v="37.049999999999997"/>
    <x v="22"/>
    <x v="333"/>
    <x v="331"/>
    <s v="Automated object-oriented firmware"/>
    <x v="330"/>
    <x v="0"/>
    <x v="102"/>
    <s v="03-02-2016,05:47:09"/>
    <x v="0"/>
    <n v="142.81"/>
    <x v="323"/>
    <d v="2016-02-03T00:00:00"/>
    <d v="1899-12-30T05:47:09"/>
  </r>
  <r>
    <n v="619"/>
    <n v="35.549999999999997"/>
    <x v="22"/>
    <x v="334"/>
    <x v="332"/>
    <s v="Robust object-oriented Graphic Interface"/>
    <x v="331"/>
    <x v="1"/>
    <x v="78"/>
    <s v="13-01-2016,20:38:35"/>
    <x v="0"/>
    <n v="151.18"/>
    <x v="324"/>
    <d v="2016-01-13T00:00:00"/>
    <d v="1899-12-30T20:38:35"/>
  </r>
  <r>
    <n v="785"/>
    <n v="35.21"/>
    <x v="22"/>
    <x v="335"/>
    <x v="333"/>
    <s v="Advanced disintermediate data-warehouse"/>
    <x v="332"/>
    <x v="0"/>
    <x v="119"/>
    <s v="25-03-2016,06:36:53"/>
    <x v="0"/>
    <n v="154"/>
    <x v="325"/>
    <d v="2016-03-25T00:00:00"/>
    <d v="1899-12-30T06:36:53"/>
  </r>
  <r>
    <n v="443"/>
    <n v="36.44"/>
    <x v="22"/>
    <x v="336"/>
    <x v="334"/>
    <s v="Configurable disintermediate throughput"/>
    <x v="333"/>
    <x v="0"/>
    <x v="181"/>
    <s v="31-05-2016,06:21:02"/>
    <x v="0"/>
    <n v="147.63999999999999"/>
    <x v="326"/>
    <d v="2016-05-31T00:00:00"/>
    <d v="1899-12-30T06:21:02"/>
  </r>
  <r>
    <n v="915"/>
    <n v="41.86"/>
    <x v="22"/>
    <x v="337"/>
    <x v="335"/>
    <s v="Open-source stable paradigm"/>
    <x v="334"/>
    <x v="0"/>
    <x v="69"/>
    <s v="26-03-2016,15:28:07"/>
    <x v="0"/>
    <n v="128.62"/>
    <x v="327"/>
    <d v="2016-03-26T00:00:00"/>
    <d v="1899-12-30T15:28:07"/>
  </r>
  <r>
    <n v="380"/>
    <n v="81.11"/>
    <x v="22"/>
    <x v="338"/>
    <x v="336"/>
    <s v="Total cohesive moratorium"/>
    <x v="335"/>
    <x v="0"/>
    <x v="75"/>
    <s v="13-07-2016,11:41:29"/>
    <x v="1"/>
    <n v="248.19"/>
    <x v="328"/>
    <d v="2016-07-13T00:00:00"/>
    <d v="1899-12-30T11:41:29"/>
  </r>
  <r>
    <n v="548"/>
    <n v="83.4"/>
    <x v="22"/>
    <x v="339"/>
    <x v="337"/>
    <s v="Advanced local task-force"/>
    <x v="336"/>
    <x v="1"/>
    <x v="101"/>
    <s v="07-04-2016,01:57:38"/>
    <x v="1"/>
    <n v="235.01"/>
    <x v="329"/>
    <d v="2016-04-07T00:00:00"/>
    <d v="1899-12-30T01:57:38"/>
  </r>
  <r>
    <n v="303"/>
    <n v="39.25"/>
    <x v="22"/>
    <x v="340"/>
    <x v="338"/>
    <s v="Customer-focused incremental system engine"/>
    <x v="337"/>
    <x v="1"/>
    <x v="123"/>
    <s v="23-01-2016,17:39:06"/>
    <x v="0"/>
    <n v="152.36000000000001"/>
    <x v="330"/>
    <d v="2016-01-23T00:00:00"/>
    <d v="1899-12-30T17:39:06"/>
  </r>
  <r>
    <n v="527"/>
    <n v="43.65"/>
    <x v="22"/>
    <x v="341"/>
    <x v="339"/>
    <s v="Business-focused background synergy"/>
    <x v="338"/>
    <x v="1"/>
    <x v="34"/>
    <s v="08-05-2016,22:24:27"/>
    <x v="0"/>
    <n v="138.87"/>
    <x v="331"/>
    <d v="2016-05-08T00:00:00"/>
    <d v="1899-12-30T22:24:27"/>
  </r>
  <r>
    <n v="415"/>
    <n v="86.63"/>
    <x v="22"/>
    <x v="342"/>
    <x v="340"/>
    <s v="Face-to-face multimedia success"/>
    <x v="339"/>
    <x v="0"/>
    <x v="77"/>
    <s v="06-04-2016,21:20:07"/>
    <x v="1"/>
    <n v="209.64"/>
    <x v="332"/>
    <d v="2016-04-06T00:00:00"/>
    <d v="1899-12-30T21:20:07"/>
  </r>
  <r>
    <n v="542"/>
    <n v="75.650000000000006"/>
    <x v="22"/>
    <x v="343"/>
    <x v="341"/>
    <s v="Organized upward-trending contingency"/>
    <x v="340"/>
    <x v="0"/>
    <x v="60"/>
    <s v="30-05-2016,02:34:25"/>
    <x v="1"/>
    <n v="247.9"/>
    <x v="333"/>
    <d v="2016-05-30T00:00:00"/>
    <d v="1899-12-30T02:34:25"/>
  </r>
  <r>
    <n v="259"/>
    <n v="83.47"/>
    <x v="22"/>
    <x v="344"/>
    <x v="342"/>
    <s v="Total directional approach"/>
    <x v="341"/>
    <x v="1"/>
    <x v="100"/>
    <s v="15-05-2016,20:48:40"/>
    <x v="1"/>
    <n v="226.11"/>
    <x v="334"/>
    <d v="2016-05-15T00:00:00"/>
    <d v="1899-12-30T20:48:40"/>
  </r>
  <r>
    <n v="435"/>
    <n v="83.55"/>
    <x v="22"/>
    <x v="345"/>
    <x v="343"/>
    <s v="Switchable well-modulated infrastructure"/>
    <x v="342"/>
    <x v="0"/>
    <x v="147"/>
    <s v="08-06-2016,20:13:27"/>
    <x v="1"/>
    <n v="221.18"/>
    <x v="335"/>
    <d v="2016-06-08T00:00:00"/>
    <d v="1899-12-30T20:13:27"/>
  </r>
  <r>
    <n v="864"/>
    <n v="76.64"/>
    <x v="22"/>
    <x v="346"/>
    <x v="344"/>
    <s v="Reverse-engineered web-enabled support"/>
    <x v="343"/>
    <x v="0"/>
    <x v="148"/>
    <s v="09-02-2016,23:38:30"/>
    <x v="1"/>
    <n v="241.5"/>
    <x v="336"/>
    <d v="2016-02-09T00:00:00"/>
    <d v="1899-12-30T23:38:30"/>
  </r>
  <r>
    <n v="885"/>
    <n v="70.92"/>
    <x v="22"/>
    <x v="347"/>
    <x v="345"/>
    <s v="Up-sized intangible circuit"/>
    <x v="344"/>
    <x v="0"/>
    <x v="15"/>
    <s v="21-07-2016,20:30:06"/>
    <x v="1"/>
    <n v="249.81"/>
    <x v="257"/>
    <d v="2016-07-21T00:00:00"/>
    <d v="1899-12-30T20:30:06"/>
  </r>
  <r>
    <n v="816"/>
    <n v="80.959999999999994"/>
    <x v="22"/>
    <x v="348"/>
    <x v="346"/>
    <s v="Integrated leadingedge frame"/>
    <x v="345"/>
    <x v="0"/>
    <x v="182"/>
    <s v="17-01-2016,04:12:30"/>
    <x v="1"/>
    <n v="225"/>
    <x v="337"/>
    <d v="2016-01-17T00:00:00"/>
    <d v="1899-12-30T04:12:30"/>
  </r>
  <r>
    <n v="223"/>
    <n v="49.95"/>
    <x v="22"/>
    <x v="349"/>
    <x v="347"/>
    <s v="Cloned object-oriented benchmark"/>
    <x v="346"/>
    <x v="1"/>
    <x v="53"/>
    <s v="24-03-2016,09:12:52"/>
    <x v="0"/>
    <n v="136.59"/>
    <x v="338"/>
    <d v="2016-03-24T00:00:00"/>
    <d v="1899-12-30T09:12:52"/>
  </r>
  <r>
    <n v="659"/>
    <n v="82.95"/>
    <x v="22"/>
    <x v="350"/>
    <x v="348"/>
    <s v="Customer-focused impactful success"/>
    <x v="347"/>
    <x v="1"/>
    <x v="48"/>
    <s v="05-04-2016,08:18:45"/>
    <x v="1"/>
    <n v="201.29"/>
    <x v="339"/>
    <d v="2016-04-05T00:00:00"/>
    <d v="1899-12-30T08:18:45"/>
  </r>
  <r>
    <n v="820"/>
    <n v="79.599999999999994"/>
    <x v="22"/>
    <x v="351"/>
    <x v="305"/>
    <s v="Organized global flexibility"/>
    <x v="348"/>
    <x v="1"/>
    <x v="172"/>
    <s v="22-04-2016,07:48:33"/>
    <x v="1"/>
    <n v="194.23"/>
    <x v="340"/>
    <d v="2016-04-22T00:00:00"/>
    <d v="1899-12-30T07:48:33"/>
  </r>
  <r>
    <n v="73"/>
    <n v="55.35"/>
    <x v="22"/>
    <x v="352"/>
    <x v="349"/>
    <s v="De-engineered object-oriented protocol"/>
    <x v="349"/>
    <x v="0"/>
    <x v="183"/>
    <s v="08-03-2016,00:37:54"/>
    <x v="0"/>
    <n v="153.16999999999999"/>
    <x v="341"/>
    <d v="2016-03-08T00:00:00"/>
    <d v="1899-12-30T00:37:54"/>
  </r>
  <r>
    <n v="38"/>
    <n v="65.819999999999993"/>
    <x v="22"/>
    <x v="353"/>
    <x v="350"/>
    <s v="Reactive demand-driven capacity"/>
    <x v="350"/>
    <x v="1"/>
    <x v="127"/>
    <s v="09-02-2016,05:28:18"/>
    <x v="1"/>
    <n v="221.94"/>
    <x v="342"/>
    <d v="2016-02-09T00:00:00"/>
    <d v="1899-12-30T05:28:18"/>
  </r>
  <r>
    <n v="293"/>
    <n v="55.2"/>
    <x v="22"/>
    <x v="354"/>
    <x v="351"/>
    <s v="Exclusive zero tolerance alliance"/>
    <x v="351"/>
    <x v="0"/>
    <x v="184"/>
    <s v="30-05-2016,07:36:31"/>
    <x v="0"/>
    <n v="159.46"/>
    <x v="343"/>
    <d v="2016-05-30T00:00:00"/>
    <d v="1899-12-30T07:36:31"/>
  </r>
  <r>
    <n v="390"/>
    <n v="63.88"/>
    <x v="23"/>
    <x v="355"/>
    <x v="352"/>
    <s v="Upgradable even-keeled hardware"/>
    <x v="352"/>
    <x v="1"/>
    <x v="3"/>
    <s v="29-02-2016,23:56:06"/>
    <x v="0"/>
    <n v="136.85"/>
    <x v="344"/>
    <d v="2016-02-29T00:00:00"/>
    <d v="1899-12-30T23:56:06"/>
  </r>
  <r>
    <n v="220"/>
    <n v="43.6"/>
    <x v="23"/>
    <x v="356"/>
    <x v="353"/>
    <s v="Virtual bandwidth-monitored initiative"/>
    <x v="353"/>
    <x v="1"/>
    <x v="87"/>
    <s v="11-01-2016,07:36:22"/>
    <x v="0"/>
    <n v="170.49"/>
    <x v="345"/>
    <d v="2016-01-11T00:00:00"/>
    <d v="1899-12-30T07:36:22"/>
  </r>
  <r>
    <n v="902"/>
    <n v="40.47"/>
    <x v="23"/>
    <x v="357"/>
    <x v="354"/>
    <s v="Sharable 5thgeneration access"/>
    <x v="354"/>
    <x v="1"/>
    <x v="46"/>
    <s v="22-07-2016,07:44:43"/>
    <x v="0"/>
    <n v="203.9"/>
    <x v="346"/>
    <d v="2016-07-22T00:00:00"/>
    <d v="1899-12-30T07:44:43"/>
  </r>
  <r>
    <n v="181"/>
    <n v="39.85"/>
    <x v="23"/>
    <x v="358"/>
    <x v="355"/>
    <s v="Profit-focused dedicated utilization"/>
    <x v="355"/>
    <x v="1"/>
    <x v="122"/>
    <s v="03-01-2016,03:22:15"/>
    <x v="0"/>
    <n v="145.96"/>
    <x v="347"/>
    <d v="2016-01-03T00:00:00"/>
    <d v="1899-12-30T03:22:15"/>
  </r>
  <r>
    <n v="79"/>
    <n v="56.14"/>
    <x v="23"/>
    <x v="359"/>
    <x v="303"/>
    <s v="Devolved tangible approach"/>
    <x v="356"/>
    <x v="0"/>
    <x v="185"/>
    <s v="03-02-2016,07:59:16"/>
    <x v="0"/>
    <n v="113.53"/>
    <x v="348"/>
    <d v="2016-02-03T00:00:00"/>
    <d v="1899-12-30T07:59:16"/>
  </r>
  <r>
    <n v="969"/>
    <n v="45.08"/>
    <x v="23"/>
    <x v="360"/>
    <x v="356"/>
    <s v="Synergized clear-thinking protocol"/>
    <x v="357"/>
    <x v="1"/>
    <x v="29"/>
    <s v="27-03-2016,08:32:37"/>
    <x v="0"/>
    <n v="125.27"/>
    <x v="349"/>
    <d v="2016-03-27T00:00:00"/>
    <d v="1899-12-30T08:32:37"/>
  </r>
  <r>
    <n v="544"/>
    <n v="63.8"/>
    <x v="23"/>
    <x v="361"/>
    <x v="357"/>
    <s v="Adaptive demand-driven knowledgebase"/>
    <x v="358"/>
    <x v="0"/>
    <x v="186"/>
    <s v="19-03-2016,00:27:58"/>
    <x v="0"/>
    <n v="108.7"/>
    <x v="350"/>
    <d v="2016-03-19T00:00:00"/>
    <d v="1899-12-30T00:27:58"/>
  </r>
  <r>
    <n v="992"/>
    <n v="38.96"/>
    <x v="23"/>
    <x v="362"/>
    <x v="358"/>
    <s v="Versatile mission-critical application"/>
    <x v="359"/>
    <x v="0"/>
    <x v="187"/>
    <s v="21-07-2016,16:02:40"/>
    <x v="0"/>
    <n v="140.66999999999999"/>
    <x v="351"/>
    <d v="2016-07-21T00:00:00"/>
    <d v="1899-12-30T16:02:40"/>
  </r>
  <r>
    <n v="928"/>
    <n v="91.15"/>
    <x v="23"/>
    <x v="363"/>
    <x v="359"/>
    <s v="Robust uniform framework"/>
    <x v="360"/>
    <x v="1"/>
    <x v="80"/>
    <s v="22-02-2016,07:04:05"/>
    <x v="1"/>
    <n v="184.98"/>
    <x v="352"/>
    <d v="2016-02-22T00:00:00"/>
    <d v="1899-12-30T07:04:05"/>
  </r>
  <r>
    <n v="210"/>
    <n v="40.15"/>
    <x v="23"/>
    <x v="364"/>
    <x v="360"/>
    <s v="Exclusive disintermediate task-force"/>
    <x v="361"/>
    <x v="0"/>
    <x v="41"/>
    <s v="27-06-2016,18:37:04"/>
    <x v="0"/>
    <n v="134.88"/>
    <x v="353"/>
    <d v="2016-06-27T00:00:00"/>
    <d v="1899-12-30T18:37:04"/>
  </r>
  <r>
    <n v="939"/>
    <n v="32.6"/>
    <x v="23"/>
    <x v="365"/>
    <x v="361"/>
    <s v="Customizable homogeneous contingency"/>
    <x v="362"/>
    <x v="1"/>
    <x v="188"/>
    <s v="12-02-2016,03:39:09"/>
    <x v="0"/>
    <n v="190.05"/>
    <x v="166"/>
    <d v="2016-02-12T00:00:00"/>
    <d v="1899-12-30T03:39:09"/>
  </r>
  <r>
    <n v="138"/>
    <n v="38.520000000000003"/>
    <x v="23"/>
    <x v="366"/>
    <x v="362"/>
    <s v="Customer-focused 24/7 concept"/>
    <x v="363"/>
    <x v="0"/>
    <x v="131"/>
    <s v="27-03-2016,23:59:06"/>
    <x v="0"/>
    <n v="137.28"/>
    <x v="354"/>
    <d v="2016-03-27T00:00:00"/>
    <d v="1899-12-30T23:59:06"/>
  </r>
  <r>
    <n v="343"/>
    <n v="88.12"/>
    <x v="23"/>
    <x v="367"/>
    <x v="363"/>
    <s v="Realigned next generation projection"/>
    <x v="364"/>
    <x v="1"/>
    <x v="189"/>
    <s v="17-02-2016,07:05:57"/>
    <x v="1"/>
    <n v="230.91"/>
    <x v="355"/>
    <d v="2016-02-17T00:00:00"/>
    <d v="1899-12-30T07:05:57"/>
  </r>
  <r>
    <n v="821"/>
    <n v="57.51"/>
    <x v="23"/>
    <x v="368"/>
    <x v="364"/>
    <s v="Re-engineered zero-defect open architecture"/>
    <x v="365"/>
    <x v="1"/>
    <x v="166"/>
    <s v="31-03-2016,08:53:43"/>
    <x v="0"/>
    <n v="105.71"/>
    <x v="356"/>
    <d v="2016-03-31T00:00:00"/>
    <d v="1899-12-30T08:53:43"/>
  </r>
  <r>
    <n v="444"/>
    <n v="53.14"/>
    <x v="23"/>
    <x v="369"/>
    <x v="365"/>
    <s v="Automated web-enabled migration"/>
    <x v="366"/>
    <x v="0"/>
    <x v="178"/>
    <s v="03-07-2016,22:13:19"/>
    <x v="0"/>
    <n v="109"/>
    <x v="357"/>
    <d v="2016-07-03T00:00:00"/>
    <d v="1899-12-30T22:13:19"/>
  </r>
  <r>
    <n v="228"/>
    <n v="34.86"/>
    <x v="23"/>
    <x v="370"/>
    <x v="366"/>
    <s v="Pre-emptive cohesive budgetary management"/>
    <x v="367"/>
    <x v="1"/>
    <x v="60"/>
    <s v="18-06-2016,17:56:32"/>
    <x v="0"/>
    <n v="154.75"/>
    <x v="358"/>
    <d v="2016-06-18T00:00:00"/>
    <d v="1899-12-30T17:56:32"/>
  </r>
  <r>
    <n v="265"/>
    <n v="84.04"/>
    <x v="23"/>
    <x v="371"/>
    <x v="367"/>
    <s v="Self-enabling didactic pricing structure"/>
    <x v="368"/>
    <x v="1"/>
    <x v="190"/>
    <s v="20-07-2016,09:27:24"/>
    <x v="1"/>
    <n v="244.55"/>
    <x v="359"/>
    <d v="2016-07-20T00:00:00"/>
    <d v="1899-12-30T09:27:24"/>
  </r>
  <r>
    <n v="156"/>
    <n v="87.98"/>
    <x v="23"/>
    <x v="372"/>
    <x v="121"/>
    <s v="Focused scalable complexity"/>
    <x v="369"/>
    <x v="0"/>
    <x v="21"/>
    <s v="31-03-2016,10:44:46"/>
    <x v="1"/>
    <n v="222.11"/>
    <x v="360"/>
    <d v="2016-03-31T00:00:00"/>
    <d v="1899-12-30T10:44:46"/>
  </r>
  <r>
    <n v="258"/>
    <n v="40.06"/>
    <x v="23"/>
    <x v="373"/>
    <x v="368"/>
    <s v="Organized contextually-based customer loyalty"/>
    <x v="370"/>
    <x v="0"/>
    <x v="1"/>
    <s v="11-06-2016,08:38:16"/>
    <x v="0"/>
    <n v="138.68"/>
    <x v="361"/>
    <d v="2016-06-11T00:00:00"/>
    <d v="1899-12-30T08:38:16"/>
  </r>
  <r>
    <n v="587"/>
    <n v="78.290000000000006"/>
    <x v="23"/>
    <x v="374"/>
    <x v="369"/>
    <s v="Networked regional Local Area Network"/>
    <x v="371"/>
    <x v="1"/>
    <x v="29"/>
    <s v="05-01-2016,20:58:42"/>
    <x v="1"/>
    <n v="252.07"/>
    <x v="362"/>
    <d v="2016-01-05T00:00:00"/>
    <d v="1899-12-30T20:58:42"/>
  </r>
  <r>
    <n v="716"/>
    <n v="49.19"/>
    <x v="23"/>
    <x v="375"/>
    <x v="370"/>
    <s v="Versatile solution-oriented secured line"/>
    <x v="372"/>
    <x v="1"/>
    <x v="90"/>
    <s v="12-05-2016,12:11:12"/>
    <x v="0"/>
    <n v="123.08"/>
    <x v="363"/>
    <d v="2016-05-12T00:00:00"/>
    <d v="1899-12-30T12:11:12"/>
  </r>
  <r>
    <n v="618"/>
    <n v="68.41"/>
    <x v="23"/>
    <x v="376"/>
    <x v="371"/>
    <s v="Grass-roots empowering paradigm"/>
    <x v="373"/>
    <x v="1"/>
    <x v="126"/>
    <s v="30-04-2016,15:27:22"/>
    <x v="1"/>
    <n v="259.76"/>
    <x v="364"/>
    <d v="2016-04-30T00:00:00"/>
    <d v="1899-12-30T15:27:22"/>
  </r>
  <r>
    <n v="83"/>
    <n v="56.64"/>
    <x v="23"/>
    <x v="377"/>
    <x v="372"/>
    <s v="Down-sized uniform info-mediaries"/>
    <x v="374"/>
    <x v="1"/>
    <x v="191"/>
    <s v="05-01-2016,17:56:52"/>
    <x v="0"/>
    <n v="115.91"/>
    <x v="365"/>
    <d v="2016-01-05T00:00:00"/>
    <d v="1899-12-30T17:56:52"/>
  </r>
  <r>
    <n v="741"/>
    <n v="43.63"/>
    <x v="23"/>
    <x v="378"/>
    <x v="373"/>
    <s v="Quality-focused maximized extranet"/>
    <x v="375"/>
    <x v="0"/>
    <x v="142"/>
    <s v="25-05-2016,19:45:16"/>
    <x v="0"/>
    <n v="135.25"/>
    <x v="259"/>
    <d v="2016-05-25T00:00:00"/>
    <d v="1899-12-30T19:45:16"/>
  </r>
  <r>
    <n v="933"/>
    <n v="63.3"/>
    <x v="23"/>
    <x v="379"/>
    <x v="374"/>
    <s v="Polarized intangible encoding"/>
    <x v="376"/>
    <x v="1"/>
    <x v="49"/>
    <s v="09-05-2016,07:13:27"/>
    <x v="0"/>
    <n v="116.19"/>
    <x v="366"/>
    <d v="2016-05-09T00:00:00"/>
    <d v="1899-12-30T07:13:27"/>
  </r>
  <r>
    <n v="304"/>
    <n v="77.56"/>
    <x v="23"/>
    <x v="380"/>
    <x v="375"/>
    <s v="Right-sized multi-tasking solution"/>
    <x v="377"/>
    <x v="0"/>
    <x v="52"/>
    <s v="19-05-2016,03:52:24"/>
    <x v="0"/>
    <n v="130.83000000000001"/>
    <x v="367"/>
    <d v="2016-05-19T00:00:00"/>
    <d v="1899-12-30T03:52:24"/>
  </r>
  <r>
    <n v="676"/>
    <n v="82.58"/>
    <x v="23"/>
    <x v="381"/>
    <x v="376"/>
    <s v="Open-architected zero administration secured line"/>
    <x v="378"/>
    <x v="0"/>
    <x v="14"/>
    <s v="11-03-2016,14:50:56"/>
    <x v="1"/>
    <n v="225.23"/>
    <x v="368"/>
    <d v="2016-03-11T00:00:00"/>
    <d v="1899-12-30T14:50:56"/>
  </r>
  <r>
    <n v="696"/>
    <n v="73.489999999999995"/>
    <x v="23"/>
    <x v="382"/>
    <x v="377"/>
    <s v="Organic 3rdgeneration encryption"/>
    <x v="379"/>
    <x v="1"/>
    <x v="162"/>
    <s v="14-02-2016,11:36:08"/>
    <x v="1"/>
    <n v="244.23"/>
    <x v="369"/>
    <d v="2016-02-14T00:00:00"/>
    <d v="1899-12-30T11:36:08"/>
  </r>
  <r>
    <n v="595"/>
    <n v="49.84"/>
    <x v="23"/>
    <x v="383"/>
    <x v="109"/>
    <s v="Phased hybrid superstructure"/>
    <x v="380"/>
    <x v="0"/>
    <x v="24"/>
    <s v="18-05-2016,03:19:03"/>
    <x v="0"/>
    <n v="135.24"/>
    <x v="319"/>
    <d v="2016-05-18T00:00:00"/>
    <d v="1899-12-30T03:19:03"/>
  </r>
  <r>
    <n v="212"/>
    <n v="41.89"/>
    <x v="23"/>
    <x v="384"/>
    <x v="378"/>
    <s v="Compatible systemic function"/>
    <x v="381"/>
    <x v="1"/>
    <x v="80"/>
    <s v="03-02-2016,04:21:14"/>
    <x v="0"/>
    <n v="163.38"/>
    <x v="370"/>
    <d v="2016-02-03T00:00:00"/>
    <d v="1899-12-30T04:21:14"/>
  </r>
  <r>
    <n v="651"/>
    <n v="83.66"/>
    <x v="23"/>
    <x v="385"/>
    <x v="379"/>
    <s v="Profound dynamic attitude"/>
    <x v="382"/>
    <x v="1"/>
    <x v="188"/>
    <s v="18-02-2016,03:58:36"/>
    <x v="1"/>
    <n v="175.14"/>
    <x v="371"/>
    <d v="2016-02-18T00:00:00"/>
    <d v="1899-12-30T03:58:36"/>
  </r>
  <r>
    <n v="140"/>
    <n v="75.8"/>
    <x v="23"/>
    <x v="386"/>
    <x v="380"/>
    <s v="Progressive clear-thinking open architecture"/>
    <x v="383"/>
    <x v="0"/>
    <x v="139"/>
    <s v="18-04-2016,11:23:05"/>
    <x v="1"/>
    <n v="146.19"/>
    <x v="372"/>
    <d v="2016-04-18T00:00:00"/>
    <d v="1899-12-30T11:23:05"/>
  </r>
  <r>
    <n v="678"/>
    <n v="47.23"/>
    <x v="23"/>
    <x v="387"/>
    <x v="381"/>
    <s v="Implemented context-sensitive Local Area Network"/>
    <x v="384"/>
    <x v="0"/>
    <x v="169"/>
    <s v="22-06-2016,05:22:58"/>
    <x v="0"/>
    <n v="149.80000000000001"/>
    <x v="222"/>
    <d v="2016-06-22T00:00:00"/>
    <d v="1899-12-30T05:22:58"/>
  </r>
  <r>
    <n v="844"/>
    <n v="74.61"/>
    <x v="23"/>
    <x v="388"/>
    <x v="382"/>
    <s v="Networked impactful framework"/>
    <x v="385"/>
    <x v="0"/>
    <x v="15"/>
    <s v="06-04-2016,23:10:40"/>
    <x v="1"/>
    <n v="231.28"/>
    <x v="373"/>
    <d v="2016-04-06T00:00:00"/>
    <d v="1899-12-30T23:10:40"/>
  </r>
  <r>
    <n v="983"/>
    <n v="54.37"/>
    <x v="23"/>
    <x v="389"/>
    <x v="383"/>
    <s v="Up-sized asymmetric firmware"/>
    <x v="386"/>
    <x v="1"/>
    <x v="94"/>
    <s v="25-06-2016,18:17:53"/>
    <x v="0"/>
    <n v="140.77000000000001"/>
    <x v="374"/>
    <d v="2016-06-25T00:00:00"/>
    <d v="1899-12-30T18:17:53"/>
  </r>
  <r>
    <n v="580"/>
    <n v="68.11"/>
    <x v="23"/>
    <x v="390"/>
    <x v="384"/>
    <s v="Reactive national success"/>
    <x v="387"/>
    <x v="1"/>
    <x v="79"/>
    <s v="07-01-2016,21:21:50"/>
    <x v="1"/>
    <n v="231.21"/>
    <x v="375"/>
    <d v="2016-01-07T00:00:00"/>
    <d v="1899-12-30T21:21:50"/>
  </r>
  <r>
    <n v="233"/>
    <n v="62.42"/>
    <x v="23"/>
    <x v="391"/>
    <x v="385"/>
    <s v="Diverse executive groupware"/>
    <x v="388"/>
    <x v="1"/>
    <x v="25"/>
    <s v="19-07-2016,07:59:18"/>
    <x v="0"/>
    <n v="143.94"/>
    <x v="376"/>
    <d v="2016-07-19T00:00:00"/>
    <d v="1899-12-30T07:59:18"/>
  </r>
  <r>
    <n v="17"/>
    <n v="55.39"/>
    <x v="24"/>
    <x v="392"/>
    <x v="386"/>
    <s v="Customizable multi-tasking website"/>
    <x v="389"/>
    <x v="1"/>
    <x v="192"/>
    <s v="30-01-2016,19:20:41"/>
    <x v="0"/>
    <n v="129.41"/>
    <x v="377"/>
    <d v="2016-01-30T00:00:00"/>
    <d v="1899-12-30T19:20:41"/>
  </r>
  <r>
    <n v="847"/>
    <n v="55.74"/>
    <x v="24"/>
    <x v="393"/>
    <x v="387"/>
    <s v="Networked asymmetric infrastructure"/>
    <x v="390"/>
    <x v="0"/>
    <x v="193"/>
    <s v="11-02-2016,16:45:41"/>
    <x v="0"/>
    <n v="124.34"/>
    <x v="378"/>
    <d v="2016-02-11T00:00:00"/>
    <d v="1899-12-30T16:45:41"/>
  </r>
  <r>
    <n v="90"/>
    <n v="56.89"/>
    <x v="24"/>
    <x v="394"/>
    <x v="388"/>
    <s v="Open-source coherent policy"/>
    <x v="391"/>
    <x v="0"/>
    <x v="182"/>
    <s v="25-05-2016,00:19:57"/>
    <x v="0"/>
    <n v="109.29"/>
    <x v="379"/>
    <d v="2016-05-25T00:00:00"/>
    <d v="1899-12-30T00:19:57"/>
  </r>
  <r>
    <n v="899"/>
    <n v="55.46"/>
    <x v="24"/>
    <x v="395"/>
    <x v="389"/>
    <s v="Exclusive systematic algorithm"/>
    <x v="392"/>
    <x v="1"/>
    <x v="121"/>
    <s v="21-02-2016,23:07:11"/>
    <x v="0"/>
    <n v="108.1"/>
    <x v="380"/>
    <d v="2016-02-21T00:00:00"/>
    <d v="1899-12-30T23:07:11"/>
  </r>
  <r>
    <n v="845"/>
    <n v="89.18"/>
    <x v="24"/>
    <x v="396"/>
    <x v="390"/>
    <s v="Public-key impactful neural-net"/>
    <x v="393"/>
    <x v="0"/>
    <x v="194"/>
    <s v="26-04-2016,21:45:50"/>
    <x v="1"/>
    <n v="224.01"/>
    <x v="381"/>
    <d v="2016-04-26T00:00:00"/>
    <d v="1899-12-30T21:45:50"/>
  </r>
  <r>
    <n v="504"/>
    <n v="58.21"/>
    <x v="24"/>
    <x v="397"/>
    <x v="391"/>
    <s v="Open-source global strategy"/>
    <x v="394"/>
    <x v="1"/>
    <x v="195"/>
    <s v="07-02-2016,17:06:35"/>
    <x v="0"/>
    <n v="105.94"/>
    <x v="382"/>
    <d v="2016-02-07T00:00:00"/>
    <d v="1899-12-30T17:06:35"/>
  </r>
  <r>
    <n v="744"/>
    <n v="62.12"/>
    <x v="24"/>
    <x v="398"/>
    <x v="392"/>
    <s v="Re-engineered intangible software"/>
    <x v="395"/>
    <x v="0"/>
    <x v="70"/>
    <s v="18-03-2016,13:00:12"/>
    <x v="0"/>
    <n v="105.86"/>
    <x v="383"/>
    <d v="2016-03-18T00:00:00"/>
    <d v="1899-12-30T13:00:12"/>
  </r>
  <r>
    <n v="692"/>
    <n v="87.16"/>
    <x v="24"/>
    <x v="399"/>
    <x v="393"/>
    <s v="Pre-emptive content-based frame"/>
    <x v="396"/>
    <x v="0"/>
    <x v="34"/>
    <s v="16-03-2016,20:33:10"/>
    <x v="1"/>
    <n v="231.95"/>
    <x v="384"/>
    <d v="2016-03-16T00:00:00"/>
    <d v="1899-12-30T20:33:10"/>
  </r>
  <r>
    <n v="485"/>
    <n v="46.2"/>
    <x v="24"/>
    <x v="400"/>
    <x v="137"/>
    <s v="Distributed maximized ability"/>
    <x v="397"/>
    <x v="1"/>
    <x v="107"/>
    <s v="03-04-2016,11:38:36"/>
    <x v="0"/>
    <n v="119.3"/>
    <x v="385"/>
    <d v="2016-04-03T00:00:00"/>
    <d v="1899-12-30T11:38:36"/>
  </r>
  <r>
    <n v="611"/>
    <n v="32.909999999999997"/>
    <x v="24"/>
    <x v="401"/>
    <x v="394"/>
    <s v="Future-proofed fresh-thinking conglomeration"/>
    <x v="398"/>
    <x v="1"/>
    <x v="15"/>
    <s v="17-07-2016,14:26:04"/>
    <x v="0"/>
    <n v="181.02"/>
    <x v="386"/>
    <d v="2016-07-17T00:00:00"/>
    <d v="1899-12-30T14:26:04"/>
  </r>
  <r>
    <n v="502"/>
    <n v="79.81"/>
    <x v="24"/>
    <x v="402"/>
    <x v="395"/>
    <s v="Realigned global initiative"/>
    <x v="399"/>
    <x v="1"/>
    <x v="64"/>
    <s v="13-05-2016,14:12:39"/>
    <x v="1"/>
    <n v="253.17"/>
    <x v="387"/>
    <d v="2016-05-13T00:00:00"/>
    <d v="1899-12-30T14:12:39"/>
  </r>
  <r>
    <n v="377"/>
    <n v="89"/>
    <x v="24"/>
    <x v="403"/>
    <x v="396"/>
    <s v="Devolved regional moderator"/>
    <x v="400"/>
    <x v="0"/>
    <x v="80"/>
    <s v="26-01-2016,15:56:55"/>
    <x v="1"/>
    <n v="222.26"/>
    <x v="388"/>
    <d v="2016-01-26T00:00:00"/>
    <d v="1899-12-30T15:56:55"/>
  </r>
  <r>
    <n v="49"/>
    <n v="44.33"/>
    <x v="24"/>
    <x v="404"/>
    <x v="397"/>
    <s v="Visionary maximized process improvement"/>
    <x v="401"/>
    <x v="0"/>
    <x v="174"/>
    <s v="08-01-2016,09:32:26"/>
    <x v="0"/>
    <n v="123.72"/>
    <x v="254"/>
    <d v="2016-01-08T00:00:00"/>
    <d v="1899-12-30T09:32:26"/>
  </r>
  <r>
    <n v="322"/>
    <n v="90.97"/>
    <x v="24"/>
    <x v="405"/>
    <x v="398"/>
    <s v="Multi-lateral empowering throughput"/>
    <x v="402"/>
    <x v="1"/>
    <x v="37"/>
    <s v="16-02-2016,18:21:36"/>
    <x v="1"/>
    <n v="180.77"/>
    <x v="389"/>
    <d v="2016-02-16T00:00:00"/>
    <d v="1899-12-30T18:21:36"/>
  </r>
  <r>
    <n v="221"/>
    <n v="77.88"/>
    <x v="24"/>
    <x v="406"/>
    <x v="399"/>
    <s v="Multi-tiered human-resource structure"/>
    <x v="403"/>
    <x v="1"/>
    <x v="148"/>
    <s v="02-07-2016,00:24:22"/>
    <x v="1"/>
    <n v="254.57"/>
    <x v="390"/>
    <d v="2016-07-02T00:00:00"/>
    <d v="1899-12-30T00:24:22"/>
  </r>
  <r>
    <n v="634"/>
    <n v="40.19"/>
    <x v="24"/>
    <x v="407"/>
    <x v="400"/>
    <s v="Right-sized system-worthy project"/>
    <x v="404"/>
    <x v="1"/>
    <x v="36"/>
    <s v="18-01-2016,02:51:13"/>
    <x v="0"/>
    <n v="136.99"/>
    <x v="391"/>
    <d v="2016-01-18T00:00:00"/>
    <d v="1899-12-30T02:51:13"/>
  </r>
  <r>
    <n v="516"/>
    <n v="42.94"/>
    <x v="24"/>
    <x v="408"/>
    <x v="401"/>
    <s v="Synergistic dynamic orchestration"/>
    <x v="405"/>
    <x v="0"/>
    <x v="166"/>
    <s v="12-04-2016,12:35:39"/>
    <x v="0"/>
    <n v="130.4"/>
    <x v="392"/>
    <d v="2016-04-12T00:00:00"/>
    <d v="1899-12-30T12:35:39"/>
  </r>
  <r>
    <n v="922"/>
    <n v="55.71"/>
    <x v="24"/>
    <x v="409"/>
    <x v="402"/>
    <s v="Upgradable 4thgeneration portal"/>
    <x v="309"/>
    <x v="0"/>
    <x v="142"/>
    <s v="06-03-2016,23:26:44"/>
    <x v="0"/>
    <n v="112.52"/>
    <x v="393"/>
    <d v="2016-03-06T00:00:00"/>
    <d v="1899-12-30T23:26:44"/>
  </r>
  <r>
    <n v="757"/>
    <n v="56.93"/>
    <x v="24"/>
    <x v="410"/>
    <x v="403"/>
    <s v="Reactive demand-driven strategy"/>
    <x v="406"/>
    <x v="1"/>
    <x v="164"/>
    <s v="10-06-2016,00:35:15"/>
    <x v="0"/>
    <n v="111.8"/>
    <x v="394"/>
    <d v="2016-06-10T00:00:00"/>
    <d v="1899-12-30T00:35:15"/>
  </r>
  <r>
    <n v="914"/>
    <n v="87.46"/>
    <x v="24"/>
    <x v="411"/>
    <x v="404"/>
    <s v="Synergized grid-enabled framework"/>
    <x v="407"/>
    <x v="0"/>
    <x v="74"/>
    <s v="16-06-2016,03:17:45"/>
    <x v="1"/>
    <n v="211.56"/>
    <x v="395"/>
    <d v="2016-06-16T00:00:00"/>
    <d v="1899-12-30T03:17:45"/>
  </r>
  <r>
    <n v="12"/>
    <n v="83.07"/>
    <x v="24"/>
    <x v="412"/>
    <x v="405"/>
    <s v="Team-oriented grid-enabled Local Area Network"/>
    <x v="408"/>
    <x v="0"/>
    <x v="46"/>
    <s v="08-05-2016,08:10:10"/>
    <x v="1"/>
    <n v="230.87"/>
    <x v="396"/>
    <d v="2016-05-08T00:00:00"/>
    <d v="1899-12-30T08:10:10"/>
  </r>
  <r>
    <n v="960"/>
    <n v="85.35"/>
    <x v="24"/>
    <x v="413"/>
    <x v="406"/>
    <s v="Exclusive multi-state Internet solution"/>
    <x v="409"/>
    <x v="0"/>
    <x v="39"/>
    <s v="17-02-2016,11:15:31"/>
    <x v="1"/>
    <n v="161.41999999999999"/>
    <x v="397"/>
    <d v="2016-02-17T00:00:00"/>
    <d v="1899-12-30T11:15:31"/>
  </r>
  <r>
    <n v="598"/>
    <n v="74.84"/>
    <x v="24"/>
    <x v="414"/>
    <x v="407"/>
    <s v="User-friendly impactful time-frame"/>
    <x v="410"/>
    <x v="0"/>
    <x v="59"/>
    <s v="14-01-2016,16:30:38"/>
    <x v="1"/>
    <n v="246.44"/>
    <x v="398"/>
    <d v="2016-01-14T00:00:00"/>
    <d v="1899-12-30T16:30:38"/>
  </r>
  <r>
    <n v="687"/>
    <n v="74.27"/>
    <x v="24"/>
    <x v="415"/>
    <x v="248"/>
    <s v="Monitored executive architecture"/>
    <x v="411"/>
    <x v="0"/>
    <x v="4"/>
    <s v="31-01-2016,09:57:34"/>
    <x v="1"/>
    <n v="247.05"/>
    <x v="399"/>
    <d v="2016-01-31T00:00:00"/>
    <d v="1899-12-30T09:57:34"/>
  </r>
  <r>
    <n v="570"/>
    <n v="71.28"/>
    <x v="24"/>
    <x v="416"/>
    <x v="408"/>
    <s v="Distributed scalable orchestration"/>
    <x v="412"/>
    <x v="0"/>
    <x v="63"/>
    <s v="10-04-2016,16:08:09"/>
    <x v="1"/>
    <n v="246.72"/>
    <x v="400"/>
    <d v="2016-04-10T00:00:00"/>
    <d v="1899-12-30T16:08:09"/>
  </r>
  <r>
    <n v="386"/>
    <n v="80.59"/>
    <x v="24"/>
    <x v="417"/>
    <x v="409"/>
    <s v="Robust responsive collaboration"/>
    <x v="413"/>
    <x v="1"/>
    <x v="177"/>
    <s v="21-07-2016,23:14:35"/>
    <x v="1"/>
    <n v="224.23"/>
    <x v="401"/>
    <d v="2016-07-21T00:00:00"/>
    <d v="1899-12-30T23:14:35"/>
  </r>
  <r>
    <n v="288"/>
    <n v="82.87"/>
    <x v="24"/>
    <x v="418"/>
    <x v="410"/>
    <s v="Front-line fresh-thinking open system"/>
    <x v="414"/>
    <x v="1"/>
    <x v="135"/>
    <s v="28-06-2016,20:13:41"/>
    <x v="1"/>
    <n v="213.36"/>
    <x v="402"/>
    <d v="2016-06-28T00:00:00"/>
    <d v="1899-12-30T20:13:41"/>
  </r>
  <r>
    <n v="500"/>
    <n v="58.35"/>
    <x v="24"/>
    <x v="419"/>
    <x v="411"/>
    <s v="Universal asymmetric workforce"/>
    <x v="415"/>
    <x v="1"/>
    <x v="114"/>
    <s v="12-06-2016,21:21:53"/>
    <x v="0"/>
    <n v="132.63"/>
    <x v="403"/>
    <d v="2016-06-12T00:00:00"/>
    <d v="1899-12-30T21:21:53"/>
  </r>
  <r>
    <n v="130"/>
    <n v="67.36"/>
    <x v="24"/>
    <x v="420"/>
    <x v="412"/>
    <s v="Future-proofed grid-enabled implementation"/>
    <x v="416"/>
    <x v="1"/>
    <x v="134"/>
    <s v="06-07-2016,16:00:33"/>
    <x v="1"/>
    <n v="233.56"/>
    <x v="404"/>
    <d v="2016-07-06T00:00:00"/>
    <d v="1899-12-30T16:00:33"/>
  </r>
  <r>
    <n v="556"/>
    <n v="72.53"/>
    <x v="24"/>
    <x v="421"/>
    <x v="413"/>
    <s v="Synchronized grid-enabled moratorium"/>
    <x v="417"/>
    <x v="1"/>
    <x v="97"/>
    <s v="21-07-2016,10:01:50"/>
    <x v="1"/>
    <n v="223.93"/>
    <x v="405"/>
    <d v="2016-07-21T00:00:00"/>
    <d v="1899-12-30T10:01:50"/>
  </r>
  <r>
    <n v="272"/>
    <n v="73.040000000000006"/>
    <x v="24"/>
    <x v="422"/>
    <x v="414"/>
    <s v="Organic contextually-based focus group"/>
    <x v="418"/>
    <x v="0"/>
    <x v="145"/>
    <s v="19-06-2016,22:26:16"/>
    <x v="1"/>
    <n v="221.79"/>
    <x v="406"/>
    <d v="2016-06-19T00:00:00"/>
    <d v="1899-12-30T22:26:16"/>
  </r>
  <r>
    <n v="349"/>
    <n v="76.2"/>
    <x v="24"/>
    <x v="423"/>
    <x v="415"/>
    <s v="Multi-layered fresh-thinking process improvement"/>
    <x v="419"/>
    <x v="1"/>
    <x v="6"/>
    <s v="29-02-2016,19:26:35"/>
    <x v="1"/>
    <n v="178.51"/>
    <x v="407"/>
    <d v="2016-02-29T00:00:00"/>
    <d v="1899-12-30T19:26:35"/>
  </r>
  <r>
    <n v="427"/>
    <n v="54.43"/>
    <x v="24"/>
    <x v="424"/>
    <x v="416"/>
    <s v="Balanced contextually-based pricing structure"/>
    <x v="420"/>
    <x v="0"/>
    <x v="68"/>
    <s v="31-05-2016,09:06:29"/>
    <x v="0"/>
    <n v="154.74"/>
    <x v="408"/>
    <d v="2016-05-31T00:00:00"/>
    <d v="1899-12-30T09:06:29"/>
  </r>
  <r>
    <n v="472"/>
    <n v="67.69"/>
    <x v="24"/>
    <x v="425"/>
    <x v="417"/>
    <s v="Monitored content-based implementation"/>
    <x v="421"/>
    <x v="1"/>
    <x v="170"/>
    <s v="18-07-2016,18:33:05"/>
    <x v="1"/>
    <n v="216.57"/>
    <x v="185"/>
    <d v="2016-07-18T00:00:00"/>
    <d v="1899-12-30T18:33:05"/>
  </r>
  <r>
    <n v="564"/>
    <n v="62.26"/>
    <x v="24"/>
    <x v="426"/>
    <x v="418"/>
    <s v="Vision-oriented uniform knowledgebase"/>
    <x v="422"/>
    <x v="1"/>
    <x v="65"/>
    <s v="26-05-2016,15:40:12"/>
    <x v="1"/>
    <n v="166.19"/>
    <x v="42"/>
    <d v="2016-05-26T00:00:00"/>
    <d v="1899-12-30T15:40:12"/>
  </r>
  <r>
    <n v="274"/>
    <n v="68.88"/>
    <x v="24"/>
    <x v="427"/>
    <x v="419"/>
    <s v="Advanced 5thgeneration capability"/>
    <x v="423"/>
    <x v="1"/>
    <x v="107"/>
    <s v="09-02-2016,19:37:52"/>
    <x v="1"/>
    <n v="179.58"/>
    <x v="409"/>
    <d v="2016-02-09T00:00:00"/>
    <d v="1899-12-30T19:37:52"/>
  </r>
  <r>
    <n v="953"/>
    <n v="62.79"/>
    <x v="25"/>
    <x v="428"/>
    <x v="420"/>
    <s v="Total coherent archive"/>
    <x v="424"/>
    <x v="0"/>
    <x v="68"/>
    <s v="30-05-2016,20:08:51"/>
    <x v="0"/>
    <n v="231.87"/>
    <x v="410"/>
    <d v="2016-05-30T00:00:00"/>
    <d v="1899-12-30T20:08:51"/>
  </r>
  <r>
    <n v="97"/>
    <n v="45.72"/>
    <x v="25"/>
    <x v="429"/>
    <x v="421"/>
    <s v="Versatile homogeneous capacity"/>
    <x v="425"/>
    <x v="0"/>
    <x v="193"/>
    <s v="19-04-2016,15:14:58"/>
    <x v="0"/>
    <n v="154.02000000000001"/>
    <x v="411"/>
    <d v="2016-04-19T00:00:00"/>
    <d v="1899-12-30T15:14:58"/>
  </r>
  <r>
    <n v="582"/>
    <n v="65.72"/>
    <x v="25"/>
    <x v="430"/>
    <x v="422"/>
    <s v="Managed didactic flexibility"/>
    <x v="426"/>
    <x v="1"/>
    <x v="25"/>
    <s v="13-02-2016,13:57:53"/>
    <x v="0"/>
    <n v="120.12"/>
    <x v="412"/>
    <d v="2016-02-13T00:00:00"/>
    <d v="1899-12-30T13:57:53"/>
  </r>
  <r>
    <n v="326"/>
    <n v="36.869999999999997"/>
    <x v="25"/>
    <x v="431"/>
    <x v="423"/>
    <s v="Self-enabling incremental collaboration"/>
    <x v="427"/>
    <x v="1"/>
    <x v="76"/>
    <s v="28-01-2016,11:50:40"/>
    <x v="0"/>
    <n v="195.91"/>
    <x v="413"/>
    <d v="2016-01-28T00:00:00"/>
    <d v="1899-12-30T11:50:40"/>
  </r>
  <r>
    <n v="19"/>
    <n v="54.7"/>
    <x v="25"/>
    <x v="432"/>
    <x v="424"/>
    <s v="Grass-roots solution-oriented conglomeration"/>
    <x v="428"/>
    <x v="0"/>
    <x v="196"/>
    <s v="13-02-2016,07:53:55"/>
    <x v="0"/>
    <n v="118.39"/>
    <x v="414"/>
    <d v="2016-02-13T00:00:00"/>
    <d v="1899-12-30T07:53:55"/>
  </r>
  <r>
    <n v="782"/>
    <n v="75.55"/>
    <x v="25"/>
    <x v="433"/>
    <x v="425"/>
    <s v="Decentralized attitude-oriented interface"/>
    <x v="429"/>
    <x v="0"/>
    <x v="58"/>
    <s v="12-03-2016,06:05:12"/>
    <x v="0"/>
    <n v="123.71"/>
    <x v="415"/>
    <d v="2016-03-12T00:00:00"/>
    <d v="1899-12-30T06:05:12"/>
  </r>
  <r>
    <n v="190"/>
    <n v="39.86"/>
    <x v="25"/>
    <x v="434"/>
    <x v="426"/>
    <s v="Total 5thgeneration standardization"/>
    <x v="430"/>
    <x v="1"/>
    <x v="197"/>
    <s v="26-06-2016,17:16:26"/>
    <x v="0"/>
    <n v="145.85"/>
    <x v="416"/>
    <d v="2016-06-26T00:00:00"/>
    <d v="1899-12-30T17:16:26"/>
  </r>
  <r>
    <n v="124"/>
    <n v="37.75"/>
    <x v="25"/>
    <x v="435"/>
    <x v="427"/>
    <s v="Polarized dynamic throughput"/>
    <x v="431"/>
    <x v="1"/>
    <x v="109"/>
    <s v="26-02-2016,19:48:23"/>
    <x v="0"/>
    <n v="225.24"/>
    <x v="417"/>
    <d v="2016-02-26T00:00:00"/>
    <d v="1899-12-30T19:48:23"/>
  </r>
  <r>
    <n v="439"/>
    <n v="57.64"/>
    <x v="25"/>
    <x v="436"/>
    <x v="428"/>
    <s v="Robust web-enabled attitude"/>
    <x v="432"/>
    <x v="0"/>
    <x v="87"/>
    <s v="18-01-2016,15:18:01"/>
    <x v="0"/>
    <n v="110.25"/>
    <x v="15"/>
    <d v="2016-01-18T00:00:00"/>
    <d v="1899-12-30T15:18:01"/>
  </r>
  <r>
    <n v="137"/>
    <n v="38.369999999999997"/>
    <x v="25"/>
    <x v="437"/>
    <x v="429"/>
    <s v="Multi-layered user-facing paradigm"/>
    <x v="433"/>
    <x v="1"/>
    <x v="198"/>
    <s v="13-05-2016,06:09:28"/>
    <x v="0"/>
    <n v="140.46"/>
    <x v="418"/>
    <d v="2016-05-13T00:00:00"/>
    <d v="1899-12-30T06:09:28"/>
  </r>
  <r>
    <n v="632"/>
    <n v="84.59"/>
    <x v="25"/>
    <x v="438"/>
    <x v="430"/>
    <s v="Integrated grid-enabled budgetary management"/>
    <x v="434"/>
    <x v="0"/>
    <x v="107"/>
    <s v="26-04-2016,13:13:20"/>
    <x v="1"/>
    <n v="241.8"/>
    <x v="419"/>
    <d v="2016-04-26T00:00:00"/>
    <d v="1899-12-30T13:13:20"/>
  </r>
  <r>
    <n v="683"/>
    <n v="43.57"/>
    <x v="25"/>
    <x v="439"/>
    <x v="431"/>
    <s v="Front-line upward-trending groupware"/>
    <x v="435"/>
    <x v="0"/>
    <x v="180"/>
    <s v="25-06-2016,17:33:35"/>
    <x v="0"/>
    <n v="125.2"/>
    <x v="420"/>
    <d v="2016-06-25T00:00:00"/>
    <d v="1899-12-30T17:33:35"/>
  </r>
  <r>
    <n v="890"/>
    <n v="54.08"/>
    <x v="25"/>
    <x v="440"/>
    <x v="432"/>
    <s v="Innovative cohesive pricing structure"/>
    <x v="436"/>
    <x v="0"/>
    <x v="123"/>
    <s v="02-06-2016,04:14:37"/>
    <x v="0"/>
    <n v="111.02"/>
    <x v="421"/>
    <d v="2016-06-02T00:00:00"/>
    <d v="1899-12-30T04:14:37"/>
  </r>
  <r>
    <n v="132"/>
    <n v="41.67"/>
    <x v="25"/>
    <x v="441"/>
    <x v="433"/>
    <s v="Realigned zero tolerance emulation"/>
    <x v="437"/>
    <x v="1"/>
    <x v="199"/>
    <s v="13-06-2016,18:50:00"/>
    <x v="0"/>
    <n v="132.55000000000001"/>
    <x v="422"/>
    <d v="2016-06-13T00:00:00"/>
    <d v="1899-12-30T18:50:00"/>
  </r>
  <r>
    <n v="157"/>
    <n v="44.64"/>
    <x v="25"/>
    <x v="442"/>
    <x v="434"/>
    <s v="Up-sized incremental encryption"/>
    <x v="438"/>
    <x v="1"/>
    <x v="103"/>
    <s v="14-02-2016,06:51:43"/>
    <x v="0"/>
    <n v="127.01"/>
    <x v="423"/>
    <d v="2016-02-14T00:00:00"/>
    <d v="1899-12-30T06:51:43"/>
  </r>
  <r>
    <n v="946"/>
    <n v="89.8"/>
    <x v="25"/>
    <x v="443"/>
    <x v="435"/>
    <s v="User-centric attitude-oriented adapter"/>
    <x v="439"/>
    <x v="1"/>
    <x v="200"/>
    <s v="02-02-2016,04:57:50"/>
    <x v="1"/>
    <n v="198.24"/>
    <x v="424"/>
    <d v="2016-02-02T00:00:00"/>
    <d v="1899-12-30T04:57:50"/>
  </r>
  <r>
    <n v="356"/>
    <n v="87.09"/>
    <x v="25"/>
    <x v="444"/>
    <x v="436"/>
    <s v="Synergized coherent interface"/>
    <x v="440"/>
    <x v="0"/>
    <x v="201"/>
    <s v="21-04-2016,16:10:50"/>
    <x v="1"/>
    <n v="221.98"/>
    <x v="425"/>
    <d v="2016-04-21T00:00:00"/>
    <d v="1899-12-30T16:10:50"/>
  </r>
  <r>
    <n v="237"/>
    <n v="76.77"/>
    <x v="25"/>
    <x v="445"/>
    <x v="437"/>
    <s v="Universal even-keeled analyzer"/>
    <x v="441"/>
    <x v="1"/>
    <x v="112"/>
    <s v="04-05-2016,00:01:33"/>
    <x v="0"/>
    <n v="123.51"/>
    <x v="426"/>
    <d v="2016-05-04T00:00:00"/>
    <d v="1899-12-30T00:01:33"/>
  </r>
  <r>
    <n v="848"/>
    <n v="88.82"/>
    <x v="25"/>
    <x v="446"/>
    <x v="438"/>
    <s v="Assimilated discrete strategy"/>
    <x v="442"/>
    <x v="1"/>
    <x v="202"/>
    <s v="30-01-2016,00:05:37"/>
    <x v="1"/>
    <n v="169.1"/>
    <x v="427"/>
    <d v="2016-01-30T00:00:00"/>
    <d v="1899-12-30T00:05:37"/>
  </r>
  <r>
    <n v="425"/>
    <n v="43.59"/>
    <x v="25"/>
    <x v="447"/>
    <x v="439"/>
    <s v="Re-engineered context-sensitive knowledge user"/>
    <x v="443"/>
    <x v="0"/>
    <x v="37"/>
    <s v="26-05-2016,13:43:05"/>
    <x v="0"/>
    <n v="132.31"/>
    <x v="428"/>
    <d v="2016-05-26T00:00:00"/>
    <d v="1899-12-30T13:43:05"/>
  </r>
  <r>
    <n v="957"/>
    <n v="35.659999999999997"/>
    <x v="25"/>
    <x v="448"/>
    <x v="440"/>
    <s v="Implemented uniform synergy"/>
    <x v="444"/>
    <x v="1"/>
    <x v="19"/>
    <s v="21-02-2016,20:09:12"/>
    <x v="0"/>
    <n v="172.57"/>
    <x v="164"/>
    <d v="2016-02-21T00:00:00"/>
    <d v="1899-12-30T20:09:12"/>
  </r>
  <r>
    <n v="722"/>
    <n v="43.07"/>
    <x v="25"/>
    <x v="449"/>
    <x v="441"/>
    <s v="Monitored zero administration collaboration"/>
    <x v="445"/>
    <x v="0"/>
    <x v="100"/>
    <s v="11-02-2016,20:45:46"/>
    <x v="0"/>
    <n v="137.63"/>
    <x v="429"/>
    <d v="2016-02-11T00:00:00"/>
    <d v="1899-12-30T20:45:46"/>
  </r>
  <r>
    <n v="931"/>
    <n v="80.94"/>
    <x v="25"/>
    <x v="450"/>
    <x v="442"/>
    <s v="Self-enabling local strategy"/>
    <x v="446"/>
    <x v="1"/>
    <x v="203"/>
    <s v="01-01-2016,05:31:22"/>
    <x v="1"/>
    <n v="239.94"/>
    <x v="430"/>
    <d v="2016-01-01T00:00:00"/>
    <d v="1899-12-30T05:31:22"/>
  </r>
  <r>
    <n v="24"/>
    <n v="87.29"/>
    <x v="25"/>
    <x v="451"/>
    <x v="443"/>
    <s v="Future-proofed methodical protocol"/>
    <x v="447"/>
    <x v="0"/>
    <x v="142"/>
    <s v="23-03-2016,09:43:43"/>
    <x v="1"/>
    <n v="209.93"/>
    <x v="431"/>
    <d v="2016-03-23T00:00:00"/>
    <d v="1899-12-30T09:43:43"/>
  </r>
  <r>
    <n v="565"/>
    <n v="64.75"/>
    <x v="25"/>
    <x v="452"/>
    <x v="444"/>
    <s v="Multi-tiered stable leverage"/>
    <x v="448"/>
    <x v="1"/>
    <x v="88"/>
    <s v="06-04-2016,01:19:08"/>
    <x v="0"/>
    <n v="117.66"/>
    <x v="432"/>
    <d v="2016-04-06T00:00:00"/>
    <d v="1899-12-30T01:19:08"/>
  </r>
  <r>
    <n v="578"/>
    <n v="81.209999999999994"/>
    <x v="25"/>
    <x v="453"/>
    <x v="445"/>
    <s v="User-friendly content-based customer loyalty"/>
    <x v="449"/>
    <x v="1"/>
    <x v="53"/>
    <s v="02-01-2016,09:30:11"/>
    <x v="1"/>
    <n v="233.04"/>
    <x v="433"/>
    <d v="2016-01-02T00:00:00"/>
    <d v="1899-12-30T09:30:11"/>
  </r>
  <r>
    <n v="198"/>
    <n v="78.569999999999993"/>
    <x v="25"/>
    <x v="454"/>
    <x v="446"/>
    <s v="Exclusive client-driven model"/>
    <x v="450"/>
    <x v="0"/>
    <x v="29"/>
    <s v="27-03-2016,02:35:29"/>
    <x v="1"/>
    <n v="239.32"/>
    <x v="434"/>
    <d v="2016-03-27T00:00:00"/>
    <d v="1899-12-30T02:35:29"/>
  </r>
  <r>
    <n v="434"/>
    <n v="85.23"/>
    <x v="25"/>
    <x v="455"/>
    <x v="447"/>
    <s v="Visionary client-driven installation"/>
    <x v="451"/>
    <x v="0"/>
    <x v="145"/>
    <s v="27-02-2016,12:34:19"/>
    <x v="1"/>
    <n v="212.92"/>
    <x v="435"/>
    <d v="2016-02-27T00:00:00"/>
    <d v="1899-12-30T12:34:19"/>
  </r>
  <r>
    <n v="870"/>
    <n v="82.41"/>
    <x v="25"/>
    <x v="456"/>
    <x v="448"/>
    <s v="Stand-alone logistical service-desk"/>
    <x v="452"/>
    <x v="1"/>
    <x v="204"/>
    <s v="12-04-2016,04:22:42"/>
    <x v="1"/>
    <n v="222.08"/>
    <x v="436"/>
    <d v="2016-04-12T00:00:00"/>
    <d v="1899-12-30T04:22:42"/>
  </r>
  <r>
    <n v="391"/>
    <n v="78.83"/>
    <x v="25"/>
    <x v="457"/>
    <x v="449"/>
    <s v="Future-proofed responsive matrix"/>
    <x v="453"/>
    <x v="0"/>
    <x v="84"/>
    <s v="08-05-2016,12:08:26"/>
    <x v="1"/>
    <n v="234.64"/>
    <x v="437"/>
    <d v="2016-05-08T00:00:00"/>
    <d v="1899-12-30T12:08:26"/>
  </r>
  <r>
    <n v="895"/>
    <n v="85.37"/>
    <x v="25"/>
    <x v="458"/>
    <x v="450"/>
    <s v="Front-line system-worthy flexibility"/>
    <x v="454"/>
    <x v="0"/>
    <x v="205"/>
    <s v="27-01-2016,17:08:19"/>
    <x v="1"/>
    <n v="194.56"/>
    <x v="438"/>
    <d v="2016-01-27T00:00:00"/>
    <d v="1899-12-30T17:08:19"/>
  </r>
  <r>
    <n v="296"/>
    <n v="82.4"/>
    <x v="25"/>
    <x v="459"/>
    <x v="451"/>
    <s v="Implemented bifurcated workforce"/>
    <x v="455"/>
    <x v="0"/>
    <x v="154"/>
    <s v="29-06-2016,03:07:51"/>
    <x v="1"/>
    <n v="218.97"/>
    <x v="439"/>
    <d v="2016-06-29T00:00:00"/>
    <d v="1899-12-30T03:07:51"/>
  </r>
  <r>
    <n v="599"/>
    <n v="83.53"/>
    <x v="25"/>
    <x v="460"/>
    <x v="452"/>
    <s v="Customizable methodical Graphical User Interface"/>
    <x v="456"/>
    <x v="1"/>
    <x v="20"/>
    <s v="06-07-2016,05:34:52"/>
    <x v="1"/>
    <n v="204.56"/>
    <x v="440"/>
    <d v="2016-07-06T00:00:00"/>
    <d v="1899-12-30T05:34:52"/>
  </r>
  <r>
    <n v="643"/>
    <n v="76.069999999999993"/>
    <x v="25"/>
    <x v="461"/>
    <x v="453"/>
    <s v="Implemented bottom-line implementation"/>
    <x v="457"/>
    <x v="1"/>
    <x v="176"/>
    <s v="23-01-2016,01:42:28"/>
    <x v="1"/>
    <n v="235.56"/>
    <x v="441"/>
    <d v="2016-01-23T00:00:00"/>
    <d v="1899-12-30T01:42:28"/>
  </r>
  <r>
    <n v="364"/>
    <n v="73.3"/>
    <x v="25"/>
    <x v="462"/>
    <x v="454"/>
    <s v="Adaptive asynchronous attitude"/>
    <x v="458"/>
    <x v="0"/>
    <x v="90"/>
    <s v="30-01-2016,04:38:41"/>
    <x v="0"/>
    <n v="135.72"/>
    <x v="442"/>
    <d v="2016-01-30T00:00:00"/>
    <d v="1899-12-30T04:38:41"/>
  </r>
  <r>
    <n v="936"/>
    <n v="83.98"/>
    <x v="25"/>
    <x v="463"/>
    <x v="455"/>
    <s v="Profit-focused secondary portal"/>
    <x v="459"/>
    <x v="1"/>
    <x v="96"/>
    <s v="24-02-2016,00:44:44"/>
    <x v="1"/>
    <n v="194.62"/>
    <x v="443"/>
    <d v="2016-02-24T00:00:00"/>
    <d v="1899-12-30T00:44:44"/>
  </r>
  <r>
    <n v="826"/>
    <n v="83.69"/>
    <x v="25"/>
    <x v="464"/>
    <x v="456"/>
    <s v="Robust context-sensitive neural-net"/>
    <x v="4"/>
    <x v="1"/>
    <x v="157"/>
    <s v="23-03-2016,05:27:35"/>
    <x v="1"/>
    <n v="192.57"/>
    <x v="444"/>
    <d v="2016-03-23T00:00:00"/>
    <d v="1899-12-30T05:27:35"/>
  </r>
  <r>
    <n v="596"/>
    <n v="43.97"/>
    <x v="25"/>
    <x v="465"/>
    <x v="457"/>
    <s v="User-friendly grid-enabled analyzer"/>
    <x v="460"/>
    <x v="0"/>
    <x v="89"/>
    <s v="30-01-2016,09:54:03"/>
    <x v="0"/>
    <n v="156.97"/>
    <x v="445"/>
    <d v="2016-01-30T00:00:00"/>
    <d v="1899-12-30T09:54:03"/>
  </r>
  <r>
    <n v="541"/>
    <n v="77.47"/>
    <x v="25"/>
    <x v="466"/>
    <x v="458"/>
    <s v="Assimilated actuating policy"/>
    <x v="461"/>
    <x v="0"/>
    <x v="13"/>
    <s v="14-03-2016,03:29:12"/>
    <x v="1"/>
    <n v="222.91"/>
    <x v="446"/>
    <d v="2016-03-14T00:00:00"/>
    <d v="1899-12-30T03:29:12"/>
  </r>
  <r>
    <n v="471"/>
    <n v="43.84"/>
    <x v="25"/>
    <x v="467"/>
    <x v="459"/>
    <s v="Public-key real-time definition"/>
    <x v="462"/>
    <x v="1"/>
    <x v="7"/>
    <s v="28-06-2016,09:19:06"/>
    <x v="0"/>
    <n v="167.42"/>
    <x v="447"/>
    <d v="2016-06-28T00:00:00"/>
    <d v="1899-12-30T09:19:06"/>
  </r>
  <r>
    <n v="689"/>
    <n v="74.58"/>
    <x v="25"/>
    <x v="468"/>
    <x v="460"/>
    <s v="Configurable mission-critical algorithm"/>
    <x v="463"/>
    <x v="1"/>
    <x v="13"/>
    <s v="22-07-2016,11:05:10"/>
    <x v="1"/>
    <n v="230.52"/>
    <x v="281"/>
    <d v="2016-07-22T00:00:00"/>
    <d v="1899-12-30T11:05:10"/>
  </r>
  <r>
    <n v="251"/>
    <n v="76.7"/>
    <x v="25"/>
    <x v="469"/>
    <x v="461"/>
    <s v="Open-source coherent monitoring"/>
    <x v="464"/>
    <x v="1"/>
    <x v="39"/>
    <s v="12-06-2016,05:31:19"/>
    <x v="1"/>
    <n v="222.25"/>
    <x v="448"/>
    <d v="2016-06-12T00:00:00"/>
    <d v="1899-12-30T05:31:19"/>
  </r>
  <r>
    <n v="551"/>
    <n v="75.8"/>
    <x v="25"/>
    <x v="470"/>
    <x v="462"/>
    <s v="Multi-layered fresh-thinking neural-net"/>
    <x v="465"/>
    <x v="1"/>
    <x v="103"/>
    <s v="21-01-2016,04:30:43"/>
    <x v="1"/>
    <n v="224.9"/>
    <x v="372"/>
    <d v="2016-01-21T00:00:00"/>
    <d v="1899-12-30T04:30:43"/>
  </r>
  <r>
    <n v="755"/>
    <n v="76.87"/>
    <x v="25"/>
    <x v="471"/>
    <x v="463"/>
    <s v="Down-sized bandwidth-monitored core"/>
    <x v="466"/>
    <x v="1"/>
    <x v="206"/>
    <s v="08-07-2016,22:30:10"/>
    <x v="1"/>
    <n v="212.59"/>
    <x v="449"/>
    <d v="2016-07-08T00:00:00"/>
    <d v="1899-12-30T22:30:10"/>
  </r>
  <r>
    <n v="369"/>
    <n v="74.62"/>
    <x v="25"/>
    <x v="472"/>
    <x v="464"/>
    <s v="Self-enabling even-keeled methodology"/>
    <x v="467"/>
    <x v="1"/>
    <x v="172"/>
    <s v="04-04-2016,08:19:54"/>
    <x v="1"/>
    <n v="217.79"/>
    <x v="450"/>
    <d v="2016-04-04T00:00:00"/>
    <d v="1899-12-30T08:19:54"/>
  </r>
  <r>
    <n v="160"/>
    <n v="75.55"/>
    <x v="25"/>
    <x v="473"/>
    <x v="465"/>
    <s v="Managed grid-enabled standardization"/>
    <x v="468"/>
    <x v="1"/>
    <x v="70"/>
    <s v="09-05-2016,02:58:58"/>
    <x v="0"/>
    <n v="159.24"/>
    <x v="415"/>
    <d v="2016-05-09T00:00:00"/>
    <d v="1899-12-30T02:58:58"/>
  </r>
  <r>
    <n v="87"/>
    <n v="77.510000000000005"/>
    <x v="25"/>
    <x v="474"/>
    <x v="466"/>
    <s v="Total 5thgeneration encoding"/>
    <x v="469"/>
    <x v="1"/>
    <x v="207"/>
    <s v="01-07-2016,04:41:57"/>
    <x v="1"/>
    <n v="200.55"/>
    <x v="451"/>
    <d v="2016-07-01T00:00:00"/>
    <d v="1899-12-30T04:41:57"/>
  </r>
  <r>
    <n v="57"/>
    <n v="65.19"/>
    <x v="25"/>
    <x v="475"/>
    <x v="467"/>
    <s v="Cross-group regional website"/>
    <x v="470"/>
    <x v="1"/>
    <x v="208"/>
    <s v="17-02-2016,11:42:00"/>
    <x v="0"/>
    <n v="150.61000000000001"/>
    <x v="452"/>
    <d v="2016-02-17T00:00:00"/>
    <d v="1899-12-30T11:42:00"/>
  </r>
  <r>
    <n v="295"/>
    <n v="71.55"/>
    <x v="25"/>
    <x v="476"/>
    <x v="468"/>
    <s v="Inverse next generation moratorium"/>
    <x v="471"/>
    <x v="0"/>
    <x v="132"/>
    <s v="20-07-2016,23:08:28"/>
    <x v="1"/>
    <n v="163.99"/>
    <x v="453"/>
    <d v="2016-07-20T00:00:00"/>
    <d v="1899-12-30T23:08:28"/>
  </r>
  <r>
    <n v="133"/>
    <n v="51.24"/>
    <x v="25"/>
    <x v="477"/>
    <x v="469"/>
    <s v="Versatile transitional monitoring"/>
    <x v="472"/>
    <x v="1"/>
    <x v="0"/>
    <s v="03-01-2016,16:01:40"/>
    <x v="0"/>
    <n v="176.73"/>
    <x v="454"/>
    <d v="2016-01-03T00:00:00"/>
    <d v="1899-12-30T16:01:40"/>
  </r>
  <r>
    <n v="809"/>
    <n v="43.16"/>
    <x v="26"/>
    <x v="478"/>
    <x v="470"/>
    <s v="Implemented didactic support"/>
    <x v="473"/>
    <x v="0"/>
    <x v="209"/>
    <s v="06-07-2016,03:40:17"/>
    <x v="0"/>
    <n v="156.11000000000001"/>
    <x v="455"/>
    <d v="2016-07-06T00:00:00"/>
    <d v="1899-12-30T03:40:17"/>
  </r>
  <r>
    <n v="467"/>
    <n v="82.38"/>
    <x v="26"/>
    <x v="479"/>
    <x v="471"/>
    <s v="Polarized analyzing intranet"/>
    <x v="474"/>
    <x v="1"/>
    <x v="159"/>
    <s v="18-07-2016,01:36:37"/>
    <x v="0"/>
    <n v="159.6"/>
    <x v="456"/>
    <d v="2016-07-18T00:00:00"/>
    <d v="1899-12-30T01:36:37"/>
  </r>
  <r>
    <n v="192"/>
    <n v="60.23"/>
    <x v="26"/>
    <x v="480"/>
    <x v="472"/>
    <s v="Balanced asynchronous hierarchy"/>
    <x v="475"/>
    <x v="1"/>
    <x v="83"/>
    <s v="08-03-2016,18:00:43"/>
    <x v="0"/>
    <n v="106.86"/>
    <x v="2"/>
    <d v="2016-03-08T00:00:00"/>
    <d v="1899-12-30T18:00:43"/>
  </r>
  <r>
    <n v="852"/>
    <n v="35.11"/>
    <x v="26"/>
    <x v="481"/>
    <x v="473"/>
    <s v="Extended analyzing emulation"/>
    <x v="476"/>
    <x v="0"/>
    <x v="76"/>
    <s v="11-03-2016,13:07:30"/>
    <x v="0"/>
    <n v="158.03"/>
    <x v="457"/>
    <d v="2016-03-11T00:00:00"/>
    <d v="1899-12-30T13:07:30"/>
  </r>
  <r>
    <n v="457"/>
    <n v="43.01"/>
    <x v="26"/>
    <x v="482"/>
    <x v="474"/>
    <s v="Organized 24/7 middleware"/>
    <x v="477"/>
    <x v="1"/>
    <x v="184"/>
    <s v="11-06-2016,09:37:52"/>
    <x v="0"/>
    <n v="127.37"/>
    <x v="458"/>
    <d v="2016-06-11T00:00:00"/>
    <d v="1899-12-30T09:37:52"/>
  </r>
  <r>
    <n v="829"/>
    <n v="66.69"/>
    <x v="26"/>
    <x v="483"/>
    <x v="475"/>
    <s v="Integrated encompassing support"/>
    <x v="478"/>
    <x v="1"/>
    <x v="134"/>
    <s v="11-05-2016,19:13:42"/>
    <x v="0"/>
    <n v="108.27"/>
    <x v="459"/>
    <d v="2016-05-11T00:00:00"/>
    <d v="1899-12-30T19:13:42"/>
  </r>
  <r>
    <n v="283"/>
    <n v="40.67"/>
    <x v="26"/>
    <x v="484"/>
    <x v="476"/>
    <s v="Stand-alone encompassing throughput"/>
    <x v="239"/>
    <x v="1"/>
    <x v="42"/>
    <s v="05-05-2016,09:28:36"/>
    <x v="0"/>
    <n v="133.18"/>
    <x v="460"/>
    <d v="2016-05-05T00:00:00"/>
    <d v="1899-12-30T09:28:36"/>
  </r>
  <r>
    <n v="624"/>
    <n v="87.97"/>
    <x v="26"/>
    <x v="485"/>
    <x v="477"/>
    <s v="Secured secondary superstructure"/>
    <x v="479"/>
    <x v="0"/>
    <x v="36"/>
    <s v="24-03-2016,05:38:01"/>
    <x v="1"/>
    <n v="149.25"/>
    <x v="461"/>
    <d v="2016-03-24T00:00:00"/>
    <d v="1899-12-30T05:38:01"/>
  </r>
  <r>
    <n v="432"/>
    <n v="88.89"/>
    <x v="26"/>
    <x v="486"/>
    <x v="478"/>
    <s v="Balanced 4thgeneration success"/>
    <x v="480"/>
    <x v="0"/>
    <x v="183"/>
    <s v="17-07-2016,18:55:38"/>
    <x v="1"/>
    <n v="218.8"/>
    <x v="462"/>
    <d v="2016-07-17T00:00:00"/>
    <d v="1899-12-30T18:55:38"/>
  </r>
  <r>
    <n v="31"/>
    <n v="67.64"/>
    <x v="26"/>
    <x v="487"/>
    <x v="479"/>
    <s v="Programmable asymmetric data-warehouse"/>
    <x v="481"/>
    <x v="0"/>
    <x v="1"/>
    <s v="02-07-2016,20:23:15"/>
    <x v="1"/>
    <n v="267.01"/>
    <x v="463"/>
    <d v="2016-07-02T00:00:00"/>
    <d v="1899-12-30T20:23:15"/>
  </r>
  <r>
    <n v="717"/>
    <n v="39.96"/>
    <x v="26"/>
    <x v="488"/>
    <x v="480"/>
    <s v="Phased leadingedge budgetary management"/>
    <x v="482"/>
    <x v="0"/>
    <x v="210"/>
    <s v="28-02-2016,23:21:22"/>
    <x v="0"/>
    <n v="138.52000000000001"/>
    <x v="175"/>
    <d v="2016-02-28T00:00:00"/>
    <d v="1899-12-30T23:21:22"/>
  </r>
  <r>
    <n v="539"/>
    <n v="84.53"/>
    <x v="26"/>
    <x v="489"/>
    <x v="481"/>
    <s v="User-centric composite contingency"/>
    <x v="483"/>
    <x v="1"/>
    <x v="147"/>
    <s v="26-03-2016,00:32:02"/>
    <x v="1"/>
    <n v="236.29"/>
    <x v="464"/>
    <d v="2016-03-26T00:00:00"/>
    <d v="1899-12-30T00:32:02"/>
  </r>
  <r>
    <n v="262"/>
    <n v="60.25"/>
    <x v="26"/>
    <x v="490"/>
    <x v="482"/>
    <s v="De-engineered fault-tolerant database"/>
    <x v="484"/>
    <x v="1"/>
    <x v="97"/>
    <s v="29-06-2016,13:35:05"/>
    <x v="0"/>
    <n v="109.77"/>
    <x v="465"/>
    <d v="2016-06-29T00:00:00"/>
    <d v="1899-12-30T13:35:05"/>
  </r>
  <r>
    <n v="554"/>
    <n v="44.73"/>
    <x v="26"/>
    <x v="491"/>
    <x v="483"/>
    <s v="Object-based neutral policy"/>
    <x v="485"/>
    <x v="0"/>
    <x v="136"/>
    <s v="27-01-2016,18:25:42"/>
    <x v="0"/>
    <n v="127.56"/>
    <x v="466"/>
    <d v="2016-01-27T00:00:00"/>
    <d v="1899-12-30T18:25:42"/>
  </r>
  <r>
    <n v="77"/>
    <n v="49.81"/>
    <x v="26"/>
    <x v="492"/>
    <x v="484"/>
    <s v="Seamless real-time array"/>
    <x v="486"/>
    <x v="0"/>
    <x v="86"/>
    <s v="05-01-2016,04:18:46"/>
    <x v="0"/>
    <n v="120.06"/>
    <x v="467"/>
    <d v="2016-01-05T00:00:00"/>
    <d v="1899-12-30T04:18:46"/>
  </r>
  <r>
    <n v="713"/>
    <n v="87.35"/>
    <x v="26"/>
    <x v="493"/>
    <x v="485"/>
    <s v="Cloned dedicated analyzer"/>
    <x v="487"/>
    <x v="0"/>
    <x v="189"/>
    <s v="26-01-2016,02:47:17"/>
    <x v="1"/>
    <n v="158.29"/>
    <x v="468"/>
    <d v="2016-01-26T00:00:00"/>
    <d v="1899-12-30T02:47:17"/>
  </r>
  <r>
    <n v="277"/>
    <n v="87.3"/>
    <x v="26"/>
    <x v="494"/>
    <x v="486"/>
    <s v="Triple-buffered regional toolset"/>
    <x v="488"/>
    <x v="1"/>
    <x v="181"/>
    <s v="09-01-2016,07:28:16"/>
    <x v="1"/>
    <n v="216.87"/>
    <x v="469"/>
    <d v="2016-01-09T00:00:00"/>
    <d v="1899-12-30T07:28:16"/>
  </r>
  <r>
    <n v="22"/>
    <n v="84.59"/>
    <x v="26"/>
    <x v="495"/>
    <x v="487"/>
    <s v="Streamlined non-volatile analyzer"/>
    <x v="489"/>
    <x v="0"/>
    <x v="211"/>
    <s v="18-03-2016,13:22:35"/>
    <x v="1"/>
    <n v="226.54"/>
    <x v="419"/>
    <d v="2016-03-18T00:00:00"/>
    <d v="1899-12-30T13:22:35"/>
  </r>
  <r>
    <n v="423"/>
    <n v="53.38"/>
    <x v="26"/>
    <x v="496"/>
    <x v="484"/>
    <s v="Total local synergy"/>
    <x v="490"/>
    <x v="0"/>
    <x v="31"/>
    <s v="30-03-2016,01:05:34"/>
    <x v="0"/>
    <n v="120.06"/>
    <x v="470"/>
    <d v="2016-03-30T00:00:00"/>
    <d v="1899-12-30T01:05:34"/>
  </r>
  <r>
    <n v="308"/>
    <n v="82.7"/>
    <x v="26"/>
    <x v="497"/>
    <x v="488"/>
    <s v="Visionary multi-tasking alliance"/>
    <x v="491"/>
    <x v="1"/>
    <x v="27"/>
    <s v="09-01-2016,15:49:28"/>
    <x v="1"/>
    <n v="231.07"/>
    <x v="471"/>
    <d v="2016-01-09T00:00:00"/>
    <d v="1899-12-30T15:49:28"/>
  </r>
  <r>
    <n v="1"/>
    <n v="68.95"/>
    <x v="26"/>
    <x v="498"/>
    <x v="489"/>
    <s v="Cloned 5thgeneration orchestration"/>
    <x v="492"/>
    <x v="1"/>
    <x v="43"/>
    <s v="27-03-2016,00:53:11"/>
    <x v="1"/>
    <n v="256.08999999999997"/>
    <x v="69"/>
    <d v="2016-03-27T00:00:00"/>
    <d v="1899-12-30T00:53:11"/>
  </r>
  <r>
    <n v="758"/>
    <n v="48.86"/>
    <x v="26"/>
    <x v="499"/>
    <x v="490"/>
    <s v="Universal empowering adapter"/>
    <x v="493"/>
    <x v="0"/>
    <x v="199"/>
    <s v="04-01-2016,00:44:57"/>
    <x v="0"/>
    <n v="128.37"/>
    <x v="32"/>
    <d v="2016-01-04T00:00:00"/>
    <d v="1899-12-30T00:44:57"/>
  </r>
  <r>
    <n v="486"/>
    <n v="66.88"/>
    <x v="26"/>
    <x v="500"/>
    <x v="491"/>
    <s v="Polarized bifurcated array"/>
    <x v="494"/>
    <x v="0"/>
    <x v="89"/>
    <s v="23-03-2016,19:58:15"/>
    <x v="0"/>
    <n v="119.47"/>
    <x v="472"/>
    <d v="2016-03-23T00:00:00"/>
    <d v="1899-12-30T19:58:15"/>
  </r>
  <r>
    <n v="605"/>
    <n v="50.18"/>
    <x v="26"/>
    <x v="501"/>
    <x v="492"/>
    <s v="Customizable hybrid system engine"/>
    <x v="495"/>
    <x v="0"/>
    <x v="108"/>
    <s v="20-06-2016,04:24:41"/>
    <x v="0"/>
    <n v="127.82"/>
    <x v="473"/>
    <d v="2016-06-20T00:00:00"/>
    <d v="1899-12-30T04:24:41"/>
  </r>
  <r>
    <n v="337"/>
    <n v="87.26"/>
    <x v="26"/>
    <x v="502"/>
    <x v="493"/>
    <s v="Multi-layered tangible portal"/>
    <x v="496"/>
    <x v="1"/>
    <x v="58"/>
    <s v="12-05-2016,04:35:59"/>
    <x v="1"/>
    <n v="184.03"/>
    <x v="474"/>
    <d v="2016-05-12T00:00:00"/>
    <d v="1899-12-30T04:35:59"/>
  </r>
  <r>
    <n v="573"/>
    <n v="72.8"/>
    <x v="26"/>
    <x v="503"/>
    <x v="494"/>
    <s v="Public-key solution-oriented focus group"/>
    <x v="497"/>
    <x v="1"/>
    <x v="163"/>
    <s v="03-01-2016,23:21:26"/>
    <x v="1"/>
    <n v="249.54"/>
    <x v="475"/>
    <d v="2016-01-03T00:00:00"/>
    <d v="1899-12-30T23:21:26"/>
  </r>
  <r>
    <n v="442"/>
    <n v="79.400000000000006"/>
    <x v="26"/>
    <x v="504"/>
    <x v="495"/>
    <s v="User-centric intangible contingency"/>
    <x v="498"/>
    <x v="1"/>
    <x v="190"/>
    <s v="01-04-2016,09:21:14"/>
    <x v="1"/>
    <n v="236.87"/>
    <x v="476"/>
    <d v="2016-04-01T00:00:00"/>
    <d v="1899-12-30T09:21:14"/>
  </r>
  <r>
    <n v="496"/>
    <n v="81.59"/>
    <x v="26"/>
    <x v="505"/>
    <x v="496"/>
    <s v="Managed disintermediate capability"/>
    <x v="499"/>
    <x v="1"/>
    <x v="212"/>
    <s v="04-07-2016,11:03:49"/>
    <x v="1"/>
    <n v="223.16"/>
    <x v="477"/>
    <d v="2016-07-04T00:00:00"/>
    <d v="1899-12-30T11:03:49"/>
  </r>
  <r>
    <n v="732"/>
    <n v="61.87"/>
    <x v="26"/>
    <x v="506"/>
    <x v="497"/>
    <s v="Multi-channeled attitude-oriented toolset"/>
    <x v="500"/>
    <x v="0"/>
    <x v="160"/>
    <s v="10-07-2016,19:15:52"/>
    <x v="1"/>
    <n v="250.2"/>
    <x v="478"/>
    <d v="2016-07-10T00:00:00"/>
    <d v="1899-12-30T19:15:52"/>
  </r>
  <r>
    <n v="297"/>
    <n v="73.95"/>
    <x v="26"/>
    <x v="507"/>
    <x v="498"/>
    <s v="Persevering even-keeled help-desk"/>
    <x v="501"/>
    <x v="1"/>
    <x v="182"/>
    <s v="10-04-2016,14:48:35"/>
    <x v="1"/>
    <n v="238.58"/>
    <x v="479"/>
    <d v="2016-04-10T00:00:00"/>
    <d v="1899-12-30T14:48:35"/>
  </r>
  <r>
    <n v="780"/>
    <n v="80.55"/>
    <x v="26"/>
    <x v="508"/>
    <x v="499"/>
    <s v="Extended grid-enabled hierarchy"/>
    <x v="502"/>
    <x v="1"/>
    <x v="213"/>
    <s v="28-03-2016,23:01:24"/>
    <x v="1"/>
    <n v="219.91"/>
    <x v="480"/>
    <d v="2016-03-28T00:00:00"/>
    <d v="1899-12-30T23:01:24"/>
  </r>
  <r>
    <n v="284"/>
    <n v="71.760000000000005"/>
    <x v="26"/>
    <x v="509"/>
    <x v="500"/>
    <s v="Customizable zero-defect matrix"/>
    <x v="503"/>
    <x v="1"/>
    <x v="25"/>
    <s v="26-05-2016,13:18:30"/>
    <x v="1"/>
    <n v="237.39"/>
    <x v="481"/>
    <d v="2016-05-26T00:00:00"/>
    <d v="1899-12-30T13:18:30"/>
  </r>
  <r>
    <n v="324"/>
    <n v="66.180000000000007"/>
    <x v="26"/>
    <x v="510"/>
    <x v="501"/>
    <s v="Proactive asymmetric definition"/>
    <x v="504"/>
    <x v="1"/>
    <x v="210"/>
    <s v="25-03-2016,08:40:15"/>
    <x v="1"/>
    <n v="243.61"/>
    <x v="20"/>
    <d v="2016-03-25T00:00:00"/>
    <d v="1899-12-30T08:40:15"/>
  </r>
  <r>
    <n v="550"/>
    <n v="73.89"/>
    <x v="26"/>
    <x v="511"/>
    <x v="502"/>
    <s v="Multi-channeled asymmetric installation"/>
    <x v="505"/>
    <x v="0"/>
    <x v="27"/>
    <s v="26-06-2016,17:25:55"/>
    <x v="1"/>
    <n v="229.99"/>
    <x v="321"/>
    <d v="2016-06-26T00:00:00"/>
    <d v="1899-12-30T17:25:55"/>
  </r>
  <r>
    <n v="176"/>
    <n v="71.739999999999995"/>
    <x v="26"/>
    <x v="512"/>
    <x v="503"/>
    <s v="Multi-channeled reciprocal artificial intelligence"/>
    <x v="506"/>
    <x v="1"/>
    <x v="125"/>
    <s v="19-07-2016,18:06:22"/>
    <x v="1"/>
    <n v="227.56"/>
    <x v="482"/>
    <d v="2016-07-19T00:00:00"/>
    <d v="1899-12-30T18:06:22"/>
  </r>
  <r>
    <n v="152"/>
    <n v="78.540000000000006"/>
    <x v="26"/>
    <x v="513"/>
    <x v="504"/>
    <s v="Multi-channeled asynchronous open system"/>
    <x v="507"/>
    <x v="1"/>
    <x v="56"/>
    <s v="28-05-2016,20:41:50"/>
    <x v="1"/>
    <n v="172.1"/>
    <x v="483"/>
    <d v="2016-05-28T00:00:00"/>
    <d v="1899-12-30T20:41:50"/>
  </r>
  <r>
    <n v="263"/>
    <n v="59.21"/>
    <x v="26"/>
    <x v="514"/>
    <x v="505"/>
    <s v="Managed disintermediate matrices"/>
    <x v="508"/>
    <x v="0"/>
    <x v="70"/>
    <s v="02-02-2016,08:55:26"/>
    <x v="0"/>
    <n v="144.62"/>
    <x v="484"/>
    <d v="2016-02-02T00:00:00"/>
    <d v="1899-12-30T08:55:26"/>
  </r>
  <r>
    <n v="5"/>
    <n v="68.37"/>
    <x v="26"/>
    <x v="515"/>
    <x v="506"/>
    <s v="Robust logistical utilization"/>
    <x v="509"/>
    <x v="1"/>
    <x v="214"/>
    <s v="03-06-2016,03:36:18"/>
    <x v="1"/>
    <n v="225.58"/>
    <x v="485"/>
    <d v="2016-06-03T00:00:00"/>
    <d v="1899-12-30T03:36:18"/>
  </r>
  <r>
    <n v="161"/>
    <n v="76.319999999999993"/>
    <x v="26"/>
    <x v="516"/>
    <x v="507"/>
    <s v="Networked foreground definition"/>
    <x v="510"/>
    <x v="0"/>
    <x v="142"/>
    <s v="23-06-2016,00:16:02"/>
    <x v="1"/>
    <n v="195.31"/>
    <x v="486"/>
    <d v="2016-06-23T00:00:00"/>
    <d v="1899-12-30T00:16:02"/>
  </r>
  <r>
    <n v="70"/>
    <n v="78.53"/>
    <x v="27"/>
    <x v="517"/>
    <x v="508"/>
    <s v="Synergized multimedia emulation"/>
    <x v="511"/>
    <x v="1"/>
    <x v="67"/>
    <s v="22-04-2016,20:10:22"/>
    <x v="0"/>
    <n v="131.72"/>
    <x v="487"/>
    <d v="2016-04-22T00:00:00"/>
    <d v="1899-12-30T20:10:22"/>
  </r>
  <r>
    <n v="29"/>
    <n v="70.2"/>
    <x v="27"/>
    <x v="518"/>
    <x v="509"/>
    <s v="Open-architected impactful productivity"/>
    <x v="512"/>
    <x v="1"/>
    <x v="213"/>
    <s v="14-04-2016,05:08:35"/>
    <x v="0"/>
    <n v="119.2"/>
    <x v="488"/>
    <d v="2016-04-14T00:00:00"/>
    <d v="1899-12-30T05:08:35"/>
  </r>
  <r>
    <n v="932"/>
    <n v="61.76"/>
    <x v="27"/>
    <x v="519"/>
    <x v="510"/>
    <s v="Open-source local approach"/>
    <x v="513"/>
    <x v="1"/>
    <x v="13"/>
    <s v="27-05-2016,08:53:51"/>
    <x v="0"/>
    <n v="114.69"/>
    <x v="489"/>
    <d v="2016-05-27T00:00:00"/>
    <d v="1899-12-30T08:53:51"/>
  </r>
  <r>
    <n v="855"/>
    <n v="75.03"/>
    <x v="27"/>
    <x v="520"/>
    <x v="511"/>
    <s v="Networked local secured line"/>
    <x v="514"/>
    <x v="1"/>
    <x v="215"/>
    <s v="29-05-2016,18:12:00"/>
    <x v="0"/>
    <n v="255.57"/>
    <x v="490"/>
    <d v="2016-05-29T00:00:00"/>
    <d v="1899-12-30T18:12:00"/>
  </r>
  <r>
    <n v="916"/>
    <n v="34.04"/>
    <x v="27"/>
    <x v="521"/>
    <x v="512"/>
    <s v="Reverse-engineered context-sensitive emulation"/>
    <x v="515"/>
    <x v="0"/>
    <x v="105"/>
    <s v="16-02-2016,07:37:28"/>
    <x v="0"/>
    <n v="174.88"/>
    <x v="491"/>
    <d v="2016-02-16T00:00:00"/>
    <d v="1899-12-30T07:37:28"/>
  </r>
  <r>
    <n v="89"/>
    <n v="57.7"/>
    <x v="27"/>
    <x v="522"/>
    <x v="513"/>
    <s v="Phased dynamic customer loyalty"/>
    <x v="516"/>
    <x v="1"/>
    <x v="7"/>
    <s v="14-03-2016,23:13:11"/>
    <x v="0"/>
    <n v="109.07"/>
    <x v="492"/>
    <d v="2016-03-14T00:00:00"/>
    <d v="1899-12-30T23:13:11"/>
  </r>
  <r>
    <n v="530"/>
    <n v="89.37"/>
    <x v="27"/>
    <x v="523"/>
    <x v="514"/>
    <s v="Compatible dedicated productivity"/>
    <x v="517"/>
    <x v="0"/>
    <x v="7"/>
    <s v="16-04-2016,12:26:31"/>
    <x v="1"/>
    <n v="162.03"/>
    <x v="493"/>
    <d v="2016-04-16T00:00:00"/>
    <d v="1899-12-30T12:26:31"/>
  </r>
  <r>
    <n v="685"/>
    <n v="42.06"/>
    <x v="27"/>
    <x v="524"/>
    <x v="515"/>
    <s v="Multi-layered secondary software"/>
    <x v="518"/>
    <x v="1"/>
    <x v="163"/>
    <s v="29-06-2016,02:48:44"/>
    <x v="0"/>
    <n v="131.55000000000001"/>
    <x v="494"/>
    <d v="2016-06-29T00:00:00"/>
    <d v="1899-12-30T02:48:44"/>
  </r>
  <r>
    <n v="802"/>
    <n v="53.33"/>
    <x v="27"/>
    <x v="525"/>
    <x v="516"/>
    <s v="Configurable impactful productivity"/>
    <x v="519"/>
    <x v="0"/>
    <x v="216"/>
    <s v="14-03-2016,04:34:35"/>
    <x v="0"/>
    <n v="111.63"/>
    <x v="495"/>
    <d v="2016-03-14T00:00:00"/>
    <d v="1899-12-30T04:34:35"/>
  </r>
  <r>
    <n v="218"/>
    <n v="53.3"/>
    <x v="27"/>
    <x v="526"/>
    <x v="517"/>
    <s v="Self-enabling optimal initiative"/>
    <x v="520"/>
    <x v="1"/>
    <x v="217"/>
    <s v="06-05-2016,21:07:31"/>
    <x v="0"/>
    <n v="111.94"/>
    <x v="496"/>
    <d v="2016-05-06T00:00:00"/>
    <d v="1899-12-30T21:07:31"/>
  </r>
  <r>
    <n v="934"/>
    <n v="36.729999999999997"/>
    <x v="27"/>
    <x v="527"/>
    <x v="518"/>
    <s v="Multi-lateral attitude-oriented adapter"/>
    <x v="521"/>
    <x v="0"/>
    <x v="165"/>
    <s v="27-06-2016,01:56:36"/>
    <x v="0"/>
    <n v="149.79"/>
    <x v="497"/>
    <d v="2016-06-27T00:00:00"/>
    <d v="1899-12-30T01:56:36"/>
  </r>
  <r>
    <n v="518"/>
    <n v="82.79"/>
    <x v="27"/>
    <x v="528"/>
    <x v="519"/>
    <s v="Team-oriented zero-defect initiative"/>
    <x v="522"/>
    <x v="1"/>
    <x v="61"/>
    <s v="01-02-2016,00:52:29"/>
    <x v="0"/>
    <n v="132.08000000000001"/>
    <x v="498"/>
    <d v="2016-02-01T00:00:00"/>
    <d v="1899-12-30T00:52:29"/>
  </r>
  <r>
    <n v="815"/>
    <n v="85.78"/>
    <x v="27"/>
    <x v="529"/>
    <x v="520"/>
    <s v="Persistent fault-tolerant service-desk"/>
    <x v="523"/>
    <x v="1"/>
    <x v="218"/>
    <s v="20-07-2016,21:53:42"/>
    <x v="1"/>
    <n v="232.78"/>
    <x v="499"/>
    <d v="2016-07-20T00:00:00"/>
    <d v="1899-12-30T21:53:42"/>
  </r>
  <r>
    <n v="679"/>
    <n v="87.85"/>
    <x v="27"/>
    <x v="530"/>
    <x v="521"/>
    <s v="Digitized interactive initiative"/>
    <x v="524"/>
    <x v="1"/>
    <x v="53"/>
    <s v="19-03-2016,08:00:58"/>
    <x v="1"/>
    <n v="153.01"/>
    <x v="500"/>
    <d v="2016-03-19T00:00:00"/>
    <d v="1899-12-30T08:00:58"/>
  </r>
  <r>
    <n v="729"/>
    <n v="89.66"/>
    <x v="27"/>
    <x v="531"/>
    <x v="522"/>
    <s v="Advanced didactic conglomeration"/>
    <x v="525"/>
    <x v="0"/>
    <x v="140"/>
    <s v="03-02-2016,15:15:42"/>
    <x v="1"/>
    <n v="171.23"/>
    <x v="501"/>
    <d v="2016-02-03T00:00:00"/>
    <d v="1899-12-30T15:15:42"/>
  </r>
  <r>
    <n v="921"/>
    <n v="81.05"/>
    <x v="27"/>
    <x v="532"/>
    <x v="523"/>
    <s v="Configurable asynchronous application"/>
    <x v="526"/>
    <x v="1"/>
    <x v="190"/>
    <s v="18-05-2016,00:07:43"/>
    <x v="1"/>
    <n v="245.5"/>
    <x v="502"/>
    <d v="2016-05-18T00:00:00"/>
    <d v="1899-12-30T00:07:43"/>
  </r>
  <r>
    <n v="832"/>
    <n v="42.83"/>
    <x v="27"/>
    <x v="533"/>
    <x v="105"/>
    <s v="Vision-oriented methodical support"/>
    <x v="527"/>
    <x v="0"/>
    <x v="50"/>
    <s v="23-04-2016,09:42:08"/>
    <x v="0"/>
    <n v="132.38"/>
    <x v="503"/>
    <d v="2016-04-23T00:00:00"/>
    <d v="1899-12-30T09:42:08"/>
  </r>
  <r>
    <n v="402"/>
    <n v="84.95"/>
    <x v="27"/>
    <x v="534"/>
    <x v="524"/>
    <s v="Mandatory dedicated data-warehouse"/>
    <x v="528"/>
    <x v="1"/>
    <x v="3"/>
    <s v="26-02-2016,17:01:01"/>
    <x v="1"/>
    <n v="230.36"/>
    <x v="504"/>
    <d v="2016-02-26T00:00:00"/>
    <d v="1899-12-30T17:01:01"/>
  </r>
  <r>
    <n v="334"/>
    <n v="79.36"/>
    <x v="27"/>
    <x v="535"/>
    <x v="525"/>
    <s v="Profound maximized workforce"/>
    <x v="529"/>
    <x v="0"/>
    <x v="58"/>
    <s v="28-04-2016,22:54:37"/>
    <x v="1"/>
    <n v="245.78"/>
    <x v="505"/>
    <d v="2016-04-28T00:00:00"/>
    <d v="1899-12-30T22:54:37"/>
  </r>
  <r>
    <n v="88"/>
    <n v="52.7"/>
    <x v="27"/>
    <x v="536"/>
    <x v="526"/>
    <s v="Integrated human-resource encoding"/>
    <x v="530"/>
    <x v="0"/>
    <x v="88"/>
    <s v="08-05-2016,12:12:04"/>
    <x v="0"/>
    <n v="118.6"/>
    <x v="252"/>
    <d v="2016-05-08T00:00:00"/>
    <d v="1899-12-30T12:12:04"/>
  </r>
  <r>
    <n v="453"/>
    <n v="80.67"/>
    <x v="27"/>
    <x v="537"/>
    <x v="527"/>
    <s v="Seamless impactful info-mediaries"/>
    <x v="531"/>
    <x v="1"/>
    <x v="51"/>
    <s v="01-01-2016,02:52:10"/>
    <x v="1"/>
    <n v="239.76"/>
    <x v="506"/>
    <d v="2016-01-01T00:00:00"/>
    <d v="1899-12-30T02:52:10"/>
  </r>
  <r>
    <n v="447"/>
    <n v="38.1"/>
    <x v="27"/>
    <x v="538"/>
    <x v="528"/>
    <s v="Optional secondary access"/>
    <x v="532"/>
    <x v="0"/>
    <x v="219"/>
    <s v="30-05-2016,18:08:19"/>
    <x v="0"/>
    <n v="214.38"/>
    <x v="507"/>
    <d v="2016-05-30T00:00:00"/>
    <d v="1899-12-30T18:08:19"/>
  </r>
  <r>
    <n v="721"/>
    <n v="75.709999999999994"/>
    <x v="27"/>
    <x v="539"/>
    <x v="529"/>
    <s v="Phased hybrid intranet"/>
    <x v="533"/>
    <x v="1"/>
    <x v="51"/>
    <s v="11-03-2016,10:01:23"/>
    <x v="1"/>
    <n v="246.06"/>
    <x v="508"/>
    <d v="2016-03-11T00:00:00"/>
    <d v="1899-12-30T10:01:23"/>
  </r>
  <r>
    <n v="170"/>
    <n v="86.69"/>
    <x v="27"/>
    <x v="540"/>
    <x v="530"/>
    <s v="Customer-focused attitude-oriented instruction set"/>
    <x v="534"/>
    <x v="1"/>
    <x v="75"/>
    <s v="27-05-2016,06:19:27"/>
    <x v="1"/>
    <n v="198.56"/>
    <x v="509"/>
    <d v="2016-05-27T00:00:00"/>
    <d v="1899-12-30T06:19:27"/>
  </r>
  <r>
    <n v="836"/>
    <n v="63.11"/>
    <x v="27"/>
    <x v="541"/>
    <x v="531"/>
    <s v="Balanced mobile Local Area Network"/>
    <x v="535"/>
    <x v="0"/>
    <x v="78"/>
    <s v="17-03-2016,22:59:46"/>
    <x v="1"/>
    <n v="254.94"/>
    <x v="510"/>
    <d v="2016-03-17T00:00:00"/>
    <d v="1899-12-30T22:59:46"/>
  </r>
  <r>
    <n v="180"/>
    <n v="85.86"/>
    <x v="27"/>
    <x v="542"/>
    <x v="532"/>
    <s v="Networked high-level structure"/>
    <x v="536"/>
    <x v="1"/>
    <x v="38"/>
    <s v="23-05-2016,02:15:04"/>
    <x v="1"/>
    <n v="208.23"/>
    <x v="511"/>
    <d v="2016-05-23T00:00:00"/>
    <d v="1899-12-30T02:15:04"/>
  </r>
  <r>
    <n v="62"/>
    <n v="85.84"/>
    <x v="27"/>
    <x v="543"/>
    <x v="533"/>
    <s v="Front-line heuristic data-warehouse"/>
    <x v="537"/>
    <x v="0"/>
    <x v="131"/>
    <s v="15-06-2016,05:30:13"/>
    <x v="1"/>
    <n v="192.93"/>
    <x v="512"/>
    <d v="2016-06-15T00:00:00"/>
    <d v="1899-12-30T05:30:13"/>
  </r>
  <r>
    <n v="798"/>
    <n v="77.05"/>
    <x v="27"/>
    <x v="544"/>
    <x v="534"/>
    <s v="Centralized value-added hierarchy"/>
    <x v="538"/>
    <x v="1"/>
    <x v="12"/>
    <s v="17-05-2016,18:06:46"/>
    <x v="1"/>
    <n v="236.08"/>
    <x v="513"/>
    <d v="2016-05-17T00:00:00"/>
    <d v="1899-12-30T18:06:46"/>
  </r>
  <r>
    <n v="360"/>
    <n v="83.4"/>
    <x v="27"/>
    <x v="545"/>
    <x v="535"/>
    <s v="Polarized multimedia system engine"/>
    <x v="539"/>
    <x v="1"/>
    <x v="113"/>
    <s v="22-05-2016,21:54:23"/>
    <x v="1"/>
    <n v="207.87"/>
    <x v="329"/>
    <d v="2016-05-22T00:00:00"/>
    <d v="1899-12-30T21:54:23"/>
  </r>
  <r>
    <n v="321"/>
    <n v="51.5"/>
    <x v="27"/>
    <x v="546"/>
    <x v="536"/>
    <s v="Configurable dynamic adapter"/>
    <x v="540"/>
    <x v="1"/>
    <x v="23"/>
    <s v="15-03-2016,11:25:48"/>
    <x v="0"/>
    <n v="135.31"/>
    <x v="514"/>
    <d v="2016-03-15T00:00:00"/>
    <d v="1899-12-30T11:25:48"/>
  </r>
  <r>
    <n v="819"/>
    <n v="81.98"/>
    <x v="27"/>
    <x v="547"/>
    <x v="537"/>
    <s v="Up-sized maximized model"/>
    <x v="541"/>
    <x v="1"/>
    <x v="199"/>
    <s v="04-06-2016,09:25:27"/>
    <x v="1"/>
    <n v="212.88"/>
    <x v="301"/>
    <d v="2016-06-04T00:00:00"/>
    <d v="1899-12-30T09:25:27"/>
  </r>
  <r>
    <n v="100"/>
    <n v="79.709999999999994"/>
    <x v="27"/>
    <x v="548"/>
    <x v="538"/>
    <s v="Seamless holistic time-frame"/>
    <x v="542"/>
    <x v="0"/>
    <x v="146"/>
    <s v="02-07-2016,14:57:53"/>
    <x v="1"/>
    <n v="211.65"/>
    <x v="515"/>
    <d v="2016-07-02T00:00:00"/>
    <d v="1899-12-30T14:57:53"/>
  </r>
  <r>
    <n v="311"/>
    <n v="76.56"/>
    <x v="27"/>
    <x v="549"/>
    <x v="539"/>
    <s v="Universal bi-directional extranet"/>
    <x v="543"/>
    <x v="0"/>
    <x v="14"/>
    <s v="23-04-2016,08:15:31"/>
    <x v="1"/>
    <n v="221.53"/>
    <x v="516"/>
    <d v="2016-04-23T00:00:00"/>
    <d v="1899-12-30T08:15:31"/>
  </r>
  <r>
    <n v="268"/>
    <n v="72.44"/>
    <x v="27"/>
    <x v="550"/>
    <x v="540"/>
    <s v="Customizable tangible hierarchy"/>
    <x v="544"/>
    <x v="1"/>
    <x v="133"/>
    <s v="15-04-2016,14:45:48"/>
    <x v="1"/>
    <n v="230.14"/>
    <x v="517"/>
    <d v="2016-04-15T00:00:00"/>
    <d v="1899-12-30T14:45:48"/>
  </r>
  <r>
    <n v="540"/>
    <n v="72.03"/>
    <x v="27"/>
    <x v="551"/>
    <x v="541"/>
    <s v="Up-sized bi-directional infrastructure"/>
    <x v="545"/>
    <x v="0"/>
    <x v="32"/>
    <s v="05-07-2016,22:33:48"/>
    <x v="1"/>
    <n v="230.95"/>
    <x v="518"/>
    <d v="2016-07-05T00:00:00"/>
    <d v="1899-12-30T22:33:48"/>
  </r>
  <r>
    <n v="875"/>
    <n v="77.349999999999994"/>
    <x v="27"/>
    <x v="552"/>
    <x v="542"/>
    <s v="Total bi-directional success"/>
    <x v="546"/>
    <x v="1"/>
    <x v="141"/>
    <s v="09-03-2016,12:10:08"/>
    <x v="1"/>
    <n v="167.26"/>
    <x v="519"/>
    <d v="2016-03-09T00:00:00"/>
    <d v="1899-12-30T12:10:08"/>
  </r>
  <r>
    <n v="756"/>
    <n v="65.069999999999993"/>
    <x v="27"/>
    <x v="553"/>
    <x v="543"/>
    <s v="Monitored explicit hierarchy"/>
    <x v="547"/>
    <x v="0"/>
    <x v="76"/>
    <s v="11-03-2016,00:05:48"/>
    <x v="1"/>
    <n v="227.53"/>
    <x v="520"/>
    <d v="2016-03-11T00:00:00"/>
    <d v="1899-12-30T00:05:48"/>
  </r>
  <r>
    <n v="947"/>
    <n v="72.819999999999993"/>
    <x v="27"/>
    <x v="554"/>
    <x v="544"/>
    <s v="User-centric discrete success"/>
    <x v="548"/>
    <x v="0"/>
    <x v="33"/>
    <s v="27-01-2016,16:06:05"/>
    <x v="1"/>
    <n v="191.82"/>
    <x v="521"/>
    <d v="2016-01-27T00:00:00"/>
    <d v="1899-12-30T16:06:05"/>
  </r>
  <r>
    <n v="878"/>
    <n v="68.680000000000007"/>
    <x v="27"/>
    <x v="555"/>
    <x v="545"/>
    <s v="Sharable encompassing database"/>
    <x v="549"/>
    <x v="0"/>
    <x v="73"/>
    <s v="15-07-2016,09:42:19"/>
    <x v="1"/>
    <n v="187.03"/>
    <x v="522"/>
    <d v="2016-07-15T00:00:00"/>
    <d v="1899-12-30T09:42:19"/>
  </r>
  <r>
    <n v="411"/>
    <n v="48.09"/>
    <x v="28"/>
    <x v="556"/>
    <x v="546"/>
    <s v="Balanced motivating help-desk"/>
    <x v="550"/>
    <x v="1"/>
    <x v="74"/>
    <s v="28-05-2016,12:38:37"/>
    <x v="0"/>
    <n v="180.42"/>
    <x v="523"/>
    <d v="2016-05-28T00:00:00"/>
    <d v="1899-12-30T12:38:37"/>
  </r>
  <r>
    <n v="881"/>
    <n v="47.74"/>
    <x v="28"/>
    <x v="557"/>
    <x v="547"/>
    <s v="Open-source 5thgeneration leverage"/>
    <x v="551"/>
    <x v="0"/>
    <x v="220"/>
    <s v="14-05-2016,14:49:05"/>
    <x v="0"/>
    <n v="154.93"/>
    <x v="524"/>
    <d v="2016-05-14T00:00:00"/>
    <d v="1899-12-30T14:49:05"/>
  </r>
  <r>
    <n v="492"/>
    <n v="59.12"/>
    <x v="28"/>
    <x v="558"/>
    <x v="548"/>
    <s v="Synergistic stable infrastructure"/>
    <x v="552"/>
    <x v="1"/>
    <x v="55"/>
    <s v="12-05-2016,21:32:06"/>
    <x v="0"/>
    <n v="124.54"/>
    <x v="525"/>
    <d v="2016-05-12T00:00:00"/>
    <d v="1899-12-30T21:32:06"/>
  </r>
  <r>
    <n v="15"/>
    <n v="42.95"/>
    <x v="28"/>
    <x v="559"/>
    <x v="549"/>
    <s v="Grass-roots coherent extranet"/>
    <x v="553"/>
    <x v="1"/>
    <x v="6"/>
    <s v="24-03-2016,09:31:49"/>
    <x v="0"/>
    <n v="143.56"/>
    <x v="526"/>
    <d v="2016-03-24T00:00:00"/>
    <d v="1899-12-30T09:31:49"/>
  </r>
  <r>
    <n v="866"/>
    <n v="39.53"/>
    <x v="28"/>
    <x v="560"/>
    <x v="550"/>
    <s v="Intuitive transitional artificial intelligence"/>
    <x v="554"/>
    <x v="0"/>
    <x v="207"/>
    <s v="01-06-2016,12:27:17"/>
    <x v="0"/>
    <n v="142.21"/>
    <x v="527"/>
    <d v="2016-06-01T00:00:00"/>
    <d v="1899-12-30T12:27:17"/>
  </r>
  <r>
    <n v="673"/>
    <n v="89.21"/>
    <x v="28"/>
    <x v="561"/>
    <x v="551"/>
    <s v="Fundamental clear-thinking knowledgebase"/>
    <x v="555"/>
    <x v="1"/>
    <x v="201"/>
    <s v="19-07-2016,12:05:58"/>
    <x v="1"/>
    <n v="210.53"/>
    <x v="528"/>
    <d v="2016-07-19T00:00:00"/>
    <d v="1899-12-30T12:05:58"/>
  </r>
  <r>
    <n v="555"/>
    <n v="38.35"/>
    <x v="28"/>
    <x v="562"/>
    <x v="552"/>
    <s v="Horizontal global leverage"/>
    <x v="556"/>
    <x v="0"/>
    <x v="133"/>
    <s v="16-06-2016,20:24:33"/>
    <x v="0"/>
    <n v="145.47999999999999"/>
    <x v="251"/>
    <d v="2016-06-16T00:00:00"/>
    <d v="1899-12-30T20:24:33"/>
  </r>
  <r>
    <n v="790"/>
    <n v="40.880000000000003"/>
    <x v="28"/>
    <x v="563"/>
    <x v="243"/>
    <s v="Networked non-volatile synergy"/>
    <x v="7"/>
    <x v="0"/>
    <x v="77"/>
    <s v="31-05-2016,17:50:15"/>
    <x v="0"/>
    <n v="136.18"/>
    <x v="529"/>
    <d v="2016-05-31T00:00:00"/>
    <d v="1899-12-30T17:50:15"/>
  </r>
  <r>
    <n v="195"/>
    <n v="77.2"/>
    <x v="28"/>
    <x v="564"/>
    <x v="553"/>
    <s v="Persistent homogeneous framework"/>
    <x v="557"/>
    <x v="0"/>
    <x v="219"/>
    <s v="12-02-2016,20:36:40"/>
    <x v="1"/>
    <n v="254.05"/>
    <x v="530"/>
    <d v="2016-02-12T00:00:00"/>
    <d v="1899-12-30T20:36:40"/>
  </r>
  <r>
    <n v="766"/>
    <n v="51.58"/>
    <x v="28"/>
    <x v="565"/>
    <x v="372"/>
    <s v="Vision-oriented system-worthy forecast"/>
    <x v="558"/>
    <x v="1"/>
    <x v="179"/>
    <s v="24-04-2016,13:46:10"/>
    <x v="0"/>
    <n v="115.91"/>
    <x v="531"/>
    <d v="2016-04-24T00:00:00"/>
    <d v="1899-12-30T13:46:10"/>
  </r>
  <r>
    <n v="834"/>
    <n v="45.99"/>
    <x v="28"/>
    <x v="566"/>
    <x v="554"/>
    <s v="Face-to-face methodical intranet"/>
    <x v="559"/>
    <x v="0"/>
    <x v="5"/>
    <s v="27-02-2016,15:04:52"/>
    <x v="0"/>
    <n v="124.61"/>
    <x v="532"/>
    <d v="2016-02-27T00:00:00"/>
    <d v="1899-12-30T15:04:52"/>
  </r>
  <r>
    <n v="851"/>
    <n v="78.58"/>
    <x v="28"/>
    <x v="567"/>
    <x v="555"/>
    <s v="Centralized user-facing service-desk"/>
    <x v="560"/>
    <x v="0"/>
    <x v="162"/>
    <s v="16-04-2016,10:36:49"/>
    <x v="1"/>
    <n v="250.11"/>
    <x v="533"/>
    <d v="2016-04-16T00:00:00"/>
    <d v="1899-12-30T10:36:49"/>
  </r>
  <r>
    <n v="273"/>
    <n v="76.28"/>
    <x v="28"/>
    <x v="568"/>
    <x v="556"/>
    <s v="Right-sized asynchronous website"/>
    <x v="561"/>
    <x v="1"/>
    <x v="221"/>
    <s v="15-02-2016,07:55:10"/>
    <x v="1"/>
    <n v="254.34"/>
    <x v="534"/>
    <d v="2016-02-15T00:00:00"/>
    <d v="1899-12-30T07:55:10"/>
  </r>
  <r>
    <n v="7"/>
    <n v="88.91"/>
    <x v="28"/>
    <x v="569"/>
    <x v="557"/>
    <s v="Enhanced dedicated support"/>
    <x v="562"/>
    <x v="1"/>
    <x v="147"/>
    <s v="28-01-2016,20:59:32"/>
    <x v="1"/>
    <n v="208.36"/>
    <x v="535"/>
    <d v="2016-01-28T00:00:00"/>
    <d v="1899-12-30T20:59:32"/>
  </r>
  <r>
    <n v="78"/>
    <n v="82.73"/>
    <x v="28"/>
    <x v="570"/>
    <x v="558"/>
    <s v="Grass-roots impactful system engine"/>
    <x v="563"/>
    <x v="0"/>
    <x v="84"/>
    <s v="20-05-2016,21:31:24"/>
    <x v="1"/>
    <n v="238.99"/>
    <x v="536"/>
    <d v="2016-05-20T00:00:00"/>
    <d v="1899-12-30T21:31:24"/>
  </r>
  <r>
    <n v="935"/>
    <n v="78.41"/>
    <x v="28"/>
    <x v="571"/>
    <x v="559"/>
    <s v="Multi-lateral 24/7 Internet solution"/>
    <x v="564"/>
    <x v="0"/>
    <x v="222"/>
    <s v="03-06-2016,04:51:46"/>
    <x v="1"/>
    <n v="248.23"/>
    <x v="537"/>
    <d v="2016-06-03T00:00:00"/>
    <d v="1899-12-30T04:51:46"/>
  </r>
  <r>
    <n v="361"/>
    <n v="38.909999999999997"/>
    <x v="28"/>
    <x v="572"/>
    <x v="560"/>
    <s v="Versatile reciprocal structure"/>
    <x v="565"/>
    <x v="0"/>
    <x v="219"/>
    <s v="13-07-2016,07:41:42"/>
    <x v="0"/>
    <n v="150.80000000000001"/>
    <x v="538"/>
    <d v="2016-07-13T00:00:00"/>
    <d v="1899-12-30T07:41:42"/>
  </r>
  <r>
    <n v="691"/>
    <n v="87.16"/>
    <x v="28"/>
    <x v="573"/>
    <x v="561"/>
    <s v="Reduced holistic help-desk"/>
    <x v="566"/>
    <x v="1"/>
    <x v="18"/>
    <s v="11-02-2016,11:50:26"/>
    <x v="1"/>
    <n v="197.15"/>
    <x v="384"/>
    <d v="2016-02-11T00:00:00"/>
    <d v="1899-12-30T11:50:26"/>
  </r>
  <r>
    <n v="428"/>
    <n v="81.99"/>
    <x v="28"/>
    <x v="574"/>
    <x v="562"/>
    <s v="Inverse bi-directional knowledge user"/>
    <x v="567"/>
    <x v="1"/>
    <x v="180"/>
    <s v="15-02-2016,14:13:47"/>
    <x v="1"/>
    <n v="230.9"/>
    <x v="539"/>
    <d v="2016-02-15T00:00:00"/>
    <d v="1899-12-30T14:13:47"/>
  </r>
  <r>
    <n v="314"/>
    <n v="72.19"/>
    <x v="28"/>
    <x v="575"/>
    <x v="563"/>
    <s v="Synchronized national infrastructure"/>
    <x v="568"/>
    <x v="0"/>
    <x v="220"/>
    <s v="19-05-2016,11:16:59"/>
    <x v="1"/>
    <n v="250.35"/>
    <x v="540"/>
    <d v="2016-05-19T00:00:00"/>
    <d v="1899-12-30T11:16:59"/>
  </r>
  <r>
    <n v="549"/>
    <n v="79.53"/>
    <x v="28"/>
    <x v="576"/>
    <x v="564"/>
    <s v="Profound well-modulated array"/>
    <x v="569"/>
    <x v="1"/>
    <x v="89"/>
    <s v="28-02-2016,22:02:14"/>
    <x v="1"/>
    <n v="236.72"/>
    <x v="63"/>
    <d v="2016-02-28T00:00:00"/>
    <d v="1899-12-30T22:02:14"/>
  </r>
  <r>
    <n v="307"/>
    <n v="84.79"/>
    <x v="28"/>
    <x v="577"/>
    <x v="565"/>
    <s v="Managed eco-centric encoding"/>
    <x v="570"/>
    <x v="1"/>
    <x v="211"/>
    <s v="30-03-2016,19:09:50"/>
    <x v="1"/>
    <n v="214.53"/>
    <x v="541"/>
    <d v="2016-03-30T00:00:00"/>
    <d v="1899-12-30T19:09:50"/>
  </r>
  <r>
    <n v="513"/>
    <n v="84.53"/>
    <x v="28"/>
    <x v="578"/>
    <x v="250"/>
    <s v="Optional multi-state hardware"/>
    <x v="571"/>
    <x v="0"/>
    <x v="67"/>
    <s v="11-07-2016,09:32:53"/>
    <x v="1"/>
    <n v="215.18"/>
    <x v="464"/>
    <d v="2016-07-11T00:00:00"/>
    <d v="1899-12-30T09:32:53"/>
  </r>
  <r>
    <n v="239"/>
    <n v="74.319999999999993"/>
    <x v="28"/>
    <x v="579"/>
    <x v="566"/>
    <s v="Monitored real-time superstructure"/>
    <x v="572"/>
    <x v="1"/>
    <x v="15"/>
    <s v="23-05-2016,21:14:38"/>
    <x v="0"/>
    <n v="128.16999999999999"/>
    <x v="542"/>
    <d v="2016-05-23T00:00:00"/>
    <d v="1899-12-30T21:14:38"/>
  </r>
  <r>
    <n v="510"/>
    <n v="79.36"/>
    <x v="28"/>
    <x v="580"/>
    <x v="567"/>
    <s v="Cross-platform directional intranet"/>
    <x v="573"/>
    <x v="0"/>
    <x v="54"/>
    <s v="02-01-2016,04:50:44"/>
    <x v="1"/>
    <n v="234.72"/>
    <x v="505"/>
    <d v="2016-01-02T00:00:00"/>
    <d v="1899-12-30T04:50:44"/>
  </r>
  <r>
    <n v="294"/>
    <n v="81.61"/>
    <x v="28"/>
    <x v="581"/>
    <x v="568"/>
    <s v="Enterprise-wide local matrices"/>
    <x v="574"/>
    <x v="1"/>
    <x v="151"/>
    <s v="17-04-2016,15:46:03"/>
    <x v="1"/>
    <n v="228.76"/>
    <x v="543"/>
    <d v="2016-04-17T00:00:00"/>
    <d v="1899-12-30T15:46:03"/>
  </r>
  <r>
    <n v="162"/>
    <n v="82.68"/>
    <x v="28"/>
    <x v="582"/>
    <x v="569"/>
    <s v="Re-engineered exuding frame"/>
    <x v="575"/>
    <x v="0"/>
    <x v="127"/>
    <s v="20-06-2016,09:35:02"/>
    <x v="1"/>
    <n v="222.77"/>
    <x v="544"/>
    <d v="2016-06-20T00:00:00"/>
    <d v="1899-12-30T09:35:02"/>
  </r>
  <r>
    <n v="253"/>
    <n v="84.54"/>
    <x v="28"/>
    <x v="583"/>
    <x v="570"/>
    <s v="Synchronized stable complexity"/>
    <x v="576"/>
    <x v="0"/>
    <x v="166"/>
    <s v="02-03-2016,10:07:43"/>
    <x v="1"/>
    <n v="204.02"/>
    <x v="545"/>
    <d v="2016-03-02T00:00:00"/>
    <d v="1899-12-30T10:07:43"/>
  </r>
  <r>
    <n v="652"/>
    <n v="81.25"/>
    <x v="28"/>
    <x v="584"/>
    <x v="571"/>
    <s v="Enhanced system-worthy toolset"/>
    <x v="577"/>
    <x v="0"/>
    <x v="199"/>
    <s v="16-04-2016,14:15:55"/>
    <x v="1"/>
    <n v="222.35"/>
    <x v="546"/>
    <d v="2016-04-16T00:00:00"/>
    <d v="1899-12-30T14:15:55"/>
  </r>
  <r>
    <n v="670"/>
    <n v="62.18"/>
    <x v="28"/>
    <x v="585"/>
    <x v="572"/>
    <s v="Reactive impactful challenge"/>
    <x v="578"/>
    <x v="1"/>
    <x v="90"/>
    <s v="20-05-2016,00:00:48"/>
    <x v="0"/>
    <n v="126.44"/>
    <x v="547"/>
    <d v="2016-05-20T00:00:00"/>
    <d v="1899-12-30T00:00:48"/>
  </r>
  <r>
    <n v="665"/>
    <n v="81.37"/>
    <x v="28"/>
    <x v="586"/>
    <x v="573"/>
    <s v="Enhanced regional conglomeration"/>
    <x v="339"/>
    <x v="1"/>
    <x v="122"/>
    <s v="15-01-2016,01:20:05"/>
    <x v="1"/>
    <n v="215.04"/>
    <x v="548"/>
    <d v="2016-01-15T00:00:00"/>
    <d v="1899-12-30T01:20:05"/>
  </r>
  <r>
    <n v="572"/>
    <n v="72.760000000000005"/>
    <x v="28"/>
    <x v="587"/>
    <x v="574"/>
    <s v="Virtual impactful algorithm"/>
    <x v="473"/>
    <x v="0"/>
    <x v="223"/>
    <s v="10-05-2016,04:28:55"/>
    <x v="1"/>
    <n v="240.63"/>
    <x v="549"/>
    <d v="2016-05-10T00:00:00"/>
    <d v="1899-12-30T04:28:55"/>
  </r>
  <r>
    <n v="387"/>
    <n v="83.49"/>
    <x v="28"/>
    <x v="588"/>
    <x v="575"/>
    <s v="Polarized logistical hub"/>
    <x v="579"/>
    <x v="0"/>
    <x v="21"/>
    <s v="03-06-2016,17:32:47"/>
    <x v="1"/>
    <n v="190.75"/>
    <x v="550"/>
    <d v="2016-06-03T00:00:00"/>
    <d v="1899-12-30T17:32:47"/>
  </r>
  <r>
    <n v="154"/>
    <n v="65.400000000000006"/>
    <x v="28"/>
    <x v="589"/>
    <x v="576"/>
    <s v="Adaptive 24hour Graphic Interface"/>
    <x v="580"/>
    <x v="1"/>
    <x v="92"/>
    <s v="12-02-2016,22:51:08"/>
    <x v="1"/>
    <n v="247.31"/>
    <x v="551"/>
    <d v="2016-02-12T00:00:00"/>
    <d v="1899-12-30T22:51:08"/>
  </r>
  <r>
    <n v="466"/>
    <n v="45.7"/>
    <x v="28"/>
    <x v="590"/>
    <x v="577"/>
    <s v="Self-enabling multimedia system engine"/>
    <x v="581"/>
    <x v="0"/>
    <x v="116"/>
    <s v="26-05-2016,10:33:00"/>
    <x v="0"/>
    <n v="151.12"/>
    <x v="552"/>
    <d v="2016-05-26T00:00:00"/>
    <d v="1899-12-30T10:33:00"/>
  </r>
  <r>
    <n v="584"/>
    <n v="68.599999999999994"/>
    <x v="28"/>
    <x v="591"/>
    <x v="578"/>
    <s v="Focused high-level frame"/>
    <x v="582"/>
    <x v="1"/>
    <x v="121"/>
    <s v="17-02-2016,18:50:57"/>
    <x v="0"/>
    <n v="135.08000000000001"/>
    <x v="553"/>
    <d v="2016-02-17T00:00:00"/>
    <d v="1899-12-30T18:50:57"/>
  </r>
  <r>
    <n v="456"/>
    <n v="66.17"/>
    <x v="28"/>
    <x v="592"/>
    <x v="579"/>
    <s v="Cross-group neutral synergy"/>
    <x v="583"/>
    <x v="1"/>
    <x v="224"/>
    <s v="20-01-2016,00:26:15"/>
    <x v="1"/>
    <n v="238.45"/>
    <x v="554"/>
    <d v="2016-01-20T00:00:00"/>
    <d v="1899-12-30T00:26:15"/>
  </r>
  <r>
    <n v="476"/>
    <n v="75.150000000000006"/>
    <x v="28"/>
    <x v="593"/>
    <x v="580"/>
    <s v="Synchronized zero tolerance product"/>
    <x v="584"/>
    <x v="0"/>
    <x v="36"/>
    <s v="19-06-2016,18:19:38"/>
    <x v="1"/>
    <n v="219.49"/>
    <x v="555"/>
    <d v="2016-06-19T00:00:00"/>
    <d v="1899-12-30T18:19:38"/>
  </r>
  <r>
    <n v="543"/>
    <n v="78.150000000000006"/>
    <x v="28"/>
    <x v="594"/>
    <x v="581"/>
    <s v="Ergonomic neutral portal"/>
    <x v="585"/>
    <x v="1"/>
    <x v="197"/>
    <s v="07-03-2016,22:32:15"/>
    <x v="1"/>
    <n v="194.37"/>
    <x v="556"/>
    <d v="2016-03-07T00:00:00"/>
    <d v="1899-12-30T22:32:15"/>
  </r>
  <r>
    <n v="231"/>
    <n v="66.67"/>
    <x v="28"/>
    <x v="595"/>
    <x v="582"/>
    <s v="Horizontal content-based synergy"/>
    <x v="586"/>
    <x v="0"/>
    <x v="121"/>
    <s v="21-04-2016,20:29:35"/>
    <x v="1"/>
    <n v="228.03"/>
    <x v="557"/>
    <d v="2016-04-21T00:00:00"/>
    <d v="1899-12-30T20:29:35"/>
  </r>
  <r>
    <n v="873"/>
    <n v="70.05"/>
    <x v="28"/>
    <x v="596"/>
    <x v="583"/>
    <s v="Diverse directional hardware"/>
    <x v="587"/>
    <x v="1"/>
    <x v="177"/>
    <s v="24-03-2016,17:48:31"/>
    <x v="1"/>
    <n v="203.44"/>
    <x v="558"/>
    <d v="2016-03-24T00:00:00"/>
    <d v="1899-12-30T17:48:31"/>
  </r>
  <r>
    <n v="695"/>
    <n v="68.25"/>
    <x v="28"/>
    <x v="597"/>
    <x v="584"/>
    <s v="Organic well-modulated database"/>
    <x v="588"/>
    <x v="0"/>
    <x v="162"/>
    <s v="30-05-2016,08:02:35"/>
    <x v="1"/>
    <n v="198.86"/>
    <x v="559"/>
    <d v="2016-05-30T00:00:00"/>
    <d v="1899-12-30T08:02:35"/>
  </r>
  <r>
    <n v="788"/>
    <n v="59.96"/>
    <x v="28"/>
    <x v="598"/>
    <x v="585"/>
    <s v="Expanded modular application"/>
    <x v="589"/>
    <x v="1"/>
    <x v="71"/>
    <s v="14-01-2016,08:27:04"/>
    <x v="0"/>
    <n v="197.66"/>
    <x v="560"/>
    <d v="2016-01-14T00:00:00"/>
    <d v="1899-12-30T08:27:04"/>
  </r>
  <r>
    <n v="666"/>
    <n v="58.05"/>
    <x v="29"/>
    <x v="599"/>
    <x v="586"/>
    <s v="Total asynchronous architecture"/>
    <x v="590"/>
    <x v="0"/>
    <x v="16"/>
    <s v="12-02-2016,10:39:10"/>
    <x v="0"/>
    <n v="195.54"/>
    <x v="561"/>
    <d v="2016-02-12T00:00:00"/>
    <d v="1899-12-30T10:39:10"/>
  </r>
  <r>
    <n v="232"/>
    <n v="46.77"/>
    <x v="29"/>
    <x v="600"/>
    <x v="587"/>
    <s v="Multi-tiered maximized archive"/>
    <x v="591"/>
    <x v="0"/>
    <x v="225"/>
    <s v="23-03-2016,06:00:15"/>
    <x v="0"/>
    <n v="136.4"/>
    <x v="562"/>
    <d v="2016-03-23T00:00:00"/>
    <d v="1899-12-30T06:00:15"/>
  </r>
  <r>
    <n v="748"/>
    <n v="49.13"/>
    <x v="29"/>
    <x v="601"/>
    <x v="588"/>
    <s v="Optimized intermediate help-desk"/>
    <x v="592"/>
    <x v="1"/>
    <x v="157"/>
    <s v="29-01-2016,00:45:19"/>
    <x v="0"/>
    <n v="120.49"/>
    <x v="563"/>
    <d v="2016-01-29T00:00:00"/>
    <d v="1899-12-30T00:45:19"/>
  </r>
  <r>
    <n v="517"/>
    <n v="84.81"/>
    <x v="29"/>
    <x v="602"/>
    <x v="589"/>
    <s v="Multi-layered stable encoding"/>
    <x v="593"/>
    <x v="0"/>
    <x v="55"/>
    <s v="04-07-2016,23:17:47"/>
    <x v="1"/>
    <n v="233.93"/>
    <x v="564"/>
    <d v="2016-07-04T00:00:00"/>
    <d v="1899-12-30T23:17:47"/>
  </r>
  <r>
    <n v="760"/>
    <n v="85.73"/>
    <x v="29"/>
    <x v="603"/>
    <x v="590"/>
    <s v="Stand-alone radical throughput"/>
    <x v="594"/>
    <x v="0"/>
    <x v="2"/>
    <s v="10-07-2016,17:24:51"/>
    <x v="0"/>
    <n v="147.75"/>
    <x v="565"/>
    <d v="2016-07-10T00:00:00"/>
    <d v="1899-12-30T17:24:51"/>
  </r>
  <r>
    <n v="431"/>
    <n v="88.72"/>
    <x v="29"/>
    <x v="604"/>
    <x v="591"/>
    <s v="Customer-focused system-worthy superstructure"/>
    <x v="433"/>
    <x v="0"/>
    <x v="23"/>
    <s v="03-01-2016,17:10:05"/>
    <x v="1"/>
    <n v="211.87"/>
    <x v="566"/>
    <d v="2016-01-03T00:00:00"/>
    <d v="1899-12-30T17:10:05"/>
  </r>
  <r>
    <n v="849"/>
    <n v="70.39"/>
    <x v="29"/>
    <x v="605"/>
    <x v="592"/>
    <s v="Phased 5thgeneration open system"/>
    <x v="595"/>
    <x v="0"/>
    <x v="9"/>
    <s v="12-07-2016,10:56:21"/>
    <x v="1"/>
    <n v="261.52"/>
    <x v="567"/>
    <d v="2016-07-12T00:00:00"/>
    <d v="1899-12-30T10:56:21"/>
  </r>
  <r>
    <n v="166"/>
    <n v="34.659999999999997"/>
    <x v="29"/>
    <x v="606"/>
    <x v="593"/>
    <s v="Customer-focused multi-tasking Internet solution"/>
    <x v="596"/>
    <x v="1"/>
    <x v="59"/>
    <s v="14-07-2016,12:07:10"/>
    <x v="0"/>
    <n v="194.83"/>
    <x v="568"/>
    <d v="2016-07-14T00:00:00"/>
    <d v="1899-12-30T12:07:10"/>
  </r>
  <r>
    <n v="944"/>
    <n v="39.299999999999997"/>
    <x v="29"/>
    <x v="607"/>
    <x v="594"/>
    <s v="Decentralized bottom-line help-desk"/>
    <x v="597"/>
    <x v="1"/>
    <x v="66"/>
    <s v="24-02-2016,04:11:37"/>
    <x v="0"/>
    <n v="145.72999999999999"/>
    <x v="569"/>
    <d v="2016-02-24T00:00:00"/>
    <d v="1899-12-30T04:11:37"/>
  </r>
  <r>
    <n v="278"/>
    <n v="89.34"/>
    <x v="29"/>
    <x v="608"/>
    <x v="595"/>
    <s v="Object-based executive productivity"/>
    <x v="598"/>
    <x v="0"/>
    <x v="104"/>
    <s v="21-03-2016,21:15:54"/>
    <x v="1"/>
    <n v="177.78"/>
    <x v="570"/>
    <d v="2016-03-21T00:00:00"/>
    <d v="1899-12-30T21:15:54"/>
  </r>
  <r>
    <n v="794"/>
    <n v="36.619999999999997"/>
    <x v="29"/>
    <x v="609"/>
    <x v="596"/>
    <s v="Customer-focused solution-oriented software"/>
    <x v="599"/>
    <x v="0"/>
    <x v="148"/>
    <s v="02-02-2016,19:59:17"/>
    <x v="0"/>
    <n v="162.44"/>
    <x v="571"/>
    <d v="2016-02-02T00:00:00"/>
    <d v="1899-12-30T19:59:17"/>
  </r>
  <r>
    <n v="68"/>
    <n v="35.33"/>
    <x v="29"/>
    <x v="610"/>
    <x v="597"/>
    <s v="Organized client-driven alliance"/>
    <x v="600"/>
    <x v="1"/>
    <x v="112"/>
    <s v="05-06-2016,22:11:34"/>
    <x v="0"/>
    <n v="200.22"/>
    <x v="572"/>
    <d v="2016-06-05T00:00:00"/>
    <d v="1899-12-30T22:11:34"/>
  </r>
  <r>
    <n v="196"/>
    <n v="71.86"/>
    <x v="29"/>
    <x v="611"/>
    <x v="598"/>
    <s v="Face-to-face even-keeled website"/>
    <x v="601"/>
    <x v="1"/>
    <x v="145"/>
    <s v="17-05-2016,06:14:20"/>
    <x v="0"/>
    <n v="116.53"/>
    <x v="573"/>
    <d v="2016-05-17T00:00:00"/>
    <d v="1899-12-30T06:14:20"/>
  </r>
  <r>
    <n v="446"/>
    <n v="73.72"/>
    <x v="29"/>
    <x v="612"/>
    <x v="599"/>
    <s v="Universal contextually-based system engine"/>
    <x v="602"/>
    <x v="0"/>
    <x v="139"/>
    <s v="18-03-2016,02:39:26"/>
    <x v="1"/>
    <n v="256.39999999999998"/>
    <x v="574"/>
    <d v="2016-03-18T00:00:00"/>
    <d v="1899-12-30T02:39:26"/>
  </r>
  <r>
    <n v="984"/>
    <n v="82.79"/>
    <x v="29"/>
    <x v="613"/>
    <x v="600"/>
    <s v="Distributed fault-tolerant service-desk"/>
    <x v="603"/>
    <x v="0"/>
    <x v="179"/>
    <s v="24-02-2016,10:36:43"/>
    <x v="1"/>
    <n v="234.81"/>
    <x v="498"/>
    <d v="2016-02-24T00:00:00"/>
    <d v="1899-12-30T10:36:43"/>
  </r>
  <r>
    <n v="653"/>
    <n v="85.26"/>
    <x v="29"/>
    <x v="614"/>
    <x v="601"/>
    <s v="Reverse-engineered dynamic function"/>
    <x v="604"/>
    <x v="0"/>
    <x v="205"/>
    <s v="24-02-2016,06:18:11"/>
    <x v="1"/>
    <n v="224.07"/>
    <x v="575"/>
    <d v="2016-02-24T00:00:00"/>
    <d v="1899-12-30T06:18:11"/>
  </r>
  <r>
    <n v="417"/>
    <n v="71.03"/>
    <x v="29"/>
    <x v="615"/>
    <x v="602"/>
    <s v="Advanced systemic productivity"/>
    <x v="605"/>
    <x v="1"/>
    <x v="205"/>
    <s v="17-02-2016,23:47:00"/>
    <x v="0"/>
    <n v="120.85"/>
    <x v="19"/>
    <d v="2016-02-17T00:00:00"/>
    <d v="1899-12-30T23:47:00"/>
  </r>
  <r>
    <n v="867"/>
    <n v="86.58"/>
    <x v="29"/>
    <x v="616"/>
    <x v="603"/>
    <s v="Business-focused asynchronous budgetary management"/>
    <x v="606"/>
    <x v="0"/>
    <x v="94"/>
    <s v="26-02-2016,23:44:44"/>
    <x v="1"/>
    <n v="195.93"/>
    <x v="576"/>
    <d v="2016-02-26T00:00:00"/>
    <d v="1899-12-30T23:44:44"/>
  </r>
  <r>
    <n v="874"/>
    <n v="72.19"/>
    <x v="29"/>
    <x v="617"/>
    <x v="604"/>
    <s v="Balanced discrete approach"/>
    <x v="607"/>
    <x v="0"/>
    <x v="116"/>
    <s v="22-04-2016,19:45:19"/>
    <x v="1"/>
    <n v="250.32"/>
    <x v="540"/>
    <d v="2016-04-22T00:00:00"/>
    <d v="1899-12-30T19:45:19"/>
  </r>
  <r>
    <n v="64"/>
    <n v="86.06"/>
    <x v="29"/>
    <x v="618"/>
    <x v="605"/>
    <s v="Focused upward-trending core"/>
    <x v="608"/>
    <x v="0"/>
    <x v="11"/>
    <s v="31-03-2016,20:55:22"/>
    <x v="1"/>
    <n v="178.92"/>
    <x v="577"/>
    <d v="2016-03-31T00:00:00"/>
    <d v="1899-12-30T20:55:22"/>
  </r>
  <r>
    <n v="257"/>
    <n v="80.91"/>
    <x v="29"/>
    <x v="619"/>
    <x v="606"/>
    <s v="Enterprise-wide bi-directional secured line"/>
    <x v="609"/>
    <x v="1"/>
    <x v="0"/>
    <s v="31-01-2016,04:10:20"/>
    <x v="1"/>
    <n v="231.42"/>
    <x v="578"/>
    <d v="2016-01-31T00:00:00"/>
    <d v="1899-12-30T04:10:20"/>
  </r>
  <r>
    <n v="292"/>
    <n v="84.71"/>
    <x v="29"/>
    <x v="620"/>
    <x v="607"/>
    <s v="Reactive responsive emulation"/>
    <x v="610"/>
    <x v="1"/>
    <x v="121"/>
    <s v="29-05-2016,07:29:27"/>
    <x v="1"/>
    <n v="210.23"/>
    <x v="579"/>
    <d v="2016-05-29T00:00:00"/>
    <d v="1899-12-30T07:29:27"/>
  </r>
  <r>
    <n v="243"/>
    <n v="85.84"/>
    <x v="29"/>
    <x v="621"/>
    <x v="608"/>
    <s v="Up-sized 6thgeneration moratorium"/>
    <x v="611"/>
    <x v="0"/>
    <x v="160"/>
    <s v="09-06-2016,21:43:05"/>
    <x v="1"/>
    <n v="192.85"/>
    <x v="512"/>
    <d v="2016-06-09T00:00:00"/>
    <d v="1899-12-30T21:43:05"/>
  </r>
  <r>
    <n v="897"/>
    <n v="78.84"/>
    <x v="29"/>
    <x v="622"/>
    <x v="609"/>
    <s v="Optimized 5thgeneration moratorium"/>
    <x v="612"/>
    <x v="0"/>
    <x v="121"/>
    <s v="09-04-2016,09:26:39"/>
    <x v="1"/>
    <n v="235.29"/>
    <x v="580"/>
    <d v="2016-04-09T00:00:00"/>
    <d v="1899-12-30T09:26:39"/>
  </r>
  <r>
    <n v="525"/>
    <n v="79.91"/>
    <x v="29"/>
    <x v="623"/>
    <x v="610"/>
    <s v="Total zero administration software"/>
    <x v="613"/>
    <x v="0"/>
    <x v="24"/>
    <s v="17-06-2016,03:02:55"/>
    <x v="1"/>
    <n v="230.18"/>
    <x v="581"/>
    <d v="2016-06-17T00:00:00"/>
    <d v="1899-12-30T03:02:55"/>
  </r>
  <r>
    <n v="589"/>
    <n v="77.31"/>
    <x v="29"/>
    <x v="624"/>
    <x v="611"/>
    <s v="Assimilated homogeneous service-desk"/>
    <x v="614"/>
    <x v="1"/>
    <x v="194"/>
    <s v="17-06-2016,20:18:27"/>
    <x v="1"/>
    <n v="238.1"/>
    <x v="582"/>
    <d v="2016-06-17T00:00:00"/>
    <d v="1899-12-30T20:18:27"/>
  </r>
  <r>
    <n v="309"/>
    <n v="84.88"/>
    <x v="29"/>
    <x v="625"/>
    <x v="612"/>
    <s v="Ameliorated tangible hierarchy"/>
    <x v="615"/>
    <x v="1"/>
    <x v="42"/>
    <s v="18-04-2016,03:41:56"/>
    <x v="1"/>
    <n v="186.48"/>
    <x v="583"/>
    <d v="2016-04-18T00:00:00"/>
    <d v="1899-12-30T03:41:56"/>
  </r>
  <r>
    <n v="813"/>
    <n v="84.25"/>
    <x v="29"/>
    <x v="626"/>
    <x v="613"/>
    <s v="Pre-emptive client-driven secured line"/>
    <x v="616"/>
    <x v="0"/>
    <x v="167"/>
    <s v="10-04-2016,06:32:11"/>
    <x v="1"/>
    <n v="170.9"/>
    <x v="584"/>
    <d v="2016-04-10T00:00:00"/>
    <d v="1899-12-30T06:32:11"/>
  </r>
  <r>
    <n v="441"/>
    <n v="46.04"/>
    <x v="29"/>
    <x v="627"/>
    <x v="614"/>
    <s v="Universal transitional Graphical User Interface"/>
    <x v="617"/>
    <x v="1"/>
    <x v="225"/>
    <s v="30-05-2016,20:07:59"/>
    <x v="0"/>
    <n v="147.91999999999999"/>
    <x v="585"/>
    <d v="2016-05-30T00:00:00"/>
    <d v="1899-12-30T20:07:59"/>
  </r>
  <r>
    <n v="328"/>
    <n v="76.84"/>
    <x v="29"/>
    <x v="628"/>
    <x v="615"/>
    <s v="Reduced incremental productivity"/>
    <x v="618"/>
    <x v="1"/>
    <x v="28"/>
    <s v="03-03-2016,22:31:16"/>
    <x v="1"/>
    <n v="231.59"/>
    <x v="586"/>
    <d v="2016-03-03T00:00:00"/>
    <d v="1899-12-30T22:31:16"/>
  </r>
  <r>
    <n v="43"/>
    <n v="82.52"/>
    <x v="29"/>
    <x v="629"/>
    <x v="616"/>
    <s v="Persevering exuding system engine"/>
    <x v="619"/>
    <x v="0"/>
    <x v="53"/>
    <s v="08-05-2016,15:38:46"/>
    <x v="1"/>
    <n v="198.11"/>
    <x v="587"/>
    <d v="2016-05-08T00:00:00"/>
    <d v="1899-12-30T15:38:46"/>
  </r>
  <r>
    <n v="240"/>
    <n v="73.27"/>
    <x v="29"/>
    <x v="630"/>
    <x v="617"/>
    <s v="Streamlined analyzing initiative"/>
    <x v="620"/>
    <x v="0"/>
    <x v="158"/>
    <s v="29-01-2016,20:16:54"/>
    <x v="1"/>
    <n v="234.75"/>
    <x v="588"/>
    <d v="2016-01-29T00:00:00"/>
    <d v="1899-12-30T20:16:54"/>
  </r>
  <r>
    <n v="919"/>
    <n v="78.790000000000006"/>
    <x v="29"/>
    <x v="631"/>
    <x v="618"/>
    <s v="Stand-alone background open system"/>
    <x v="621"/>
    <x v="0"/>
    <x v="215"/>
    <s v="21-02-2016,13:11:08"/>
    <x v="1"/>
    <n v="215.29"/>
    <x v="589"/>
    <d v="2016-02-21T00:00:00"/>
    <d v="1899-12-30T13:11:08"/>
  </r>
  <r>
    <n v="824"/>
    <n v="79.09"/>
    <x v="29"/>
    <x v="632"/>
    <x v="619"/>
    <s v="Optimized multimedia website"/>
    <x v="622"/>
    <x v="0"/>
    <x v="19"/>
    <s v="07-05-2016,21:32:51"/>
    <x v="1"/>
    <n v="209.72"/>
    <x v="590"/>
    <d v="2016-05-07T00:00:00"/>
    <d v="1899-12-30T21:32:51"/>
  </r>
  <r>
    <n v="523"/>
    <n v="79.16"/>
    <x v="29"/>
    <x v="633"/>
    <x v="620"/>
    <s v="Compatible intermediate concept"/>
    <x v="623"/>
    <x v="0"/>
    <x v="149"/>
    <s v="30-03-2016,20:23:48"/>
    <x v="1"/>
    <n v="202.9"/>
    <x v="591"/>
    <d v="2016-03-30T00:00:00"/>
    <d v="1899-12-30T20:23:48"/>
  </r>
  <r>
    <n v="536"/>
    <n v="78.760000000000005"/>
    <x v="29"/>
    <x v="634"/>
    <x v="621"/>
    <s v="Managed attitude-oriented Internet solution"/>
    <x v="624"/>
    <x v="0"/>
    <x v="215"/>
    <s v="20-04-2016,10:04:29"/>
    <x v="1"/>
    <n v="208.02"/>
    <x v="67"/>
    <d v="2016-04-20T00:00:00"/>
    <d v="1899-12-30T10:04:29"/>
  </r>
  <r>
    <n v="110"/>
    <n v="74.02"/>
    <x v="29"/>
    <x v="635"/>
    <x v="622"/>
    <s v="Operative system-worthy protocol"/>
    <x v="625"/>
    <x v="1"/>
    <x v="78"/>
    <s v="09-03-2016,14:57:11"/>
    <x v="1"/>
    <n v="210.54"/>
    <x v="592"/>
    <d v="2016-03-09T00:00:00"/>
    <d v="1899-12-30T14:57:11"/>
  </r>
  <r>
    <n v="115"/>
    <n v="69"/>
    <x v="29"/>
    <x v="636"/>
    <x v="623"/>
    <s v="Virtual composite model"/>
    <x v="626"/>
    <x v="0"/>
    <x v="174"/>
    <s v="11-02-2016,04:37:34"/>
    <x v="1"/>
    <n v="221.21"/>
    <x v="593"/>
    <d v="2016-02-11T00:00:00"/>
    <d v="1899-12-30T04:37:34"/>
  </r>
  <r>
    <n v="95"/>
    <n v="43.67"/>
    <x v="30"/>
    <x v="637"/>
    <x v="624"/>
    <s v="Automated directional function"/>
    <x v="627"/>
    <x v="0"/>
    <x v="198"/>
    <s v="28-02-2016,06:41:44"/>
    <x v="0"/>
    <n v="166.29"/>
    <x v="40"/>
    <d v="2016-02-28T00:00:00"/>
    <d v="1899-12-30T06:41:44"/>
  </r>
  <r>
    <n v="424"/>
    <n v="58.03"/>
    <x v="30"/>
    <x v="638"/>
    <x v="625"/>
    <s v="User-friendly bandwidth-monitored attitude"/>
    <x v="628"/>
    <x v="1"/>
    <x v="186"/>
    <s v="29-06-2016,09:04:31"/>
    <x v="0"/>
    <n v="129.33000000000001"/>
    <x v="594"/>
    <d v="2016-06-29T00:00:00"/>
    <d v="1899-12-30T09:04:31"/>
  </r>
  <r>
    <n v="475"/>
    <n v="47.48"/>
    <x v="30"/>
    <x v="639"/>
    <x v="626"/>
    <s v="Reverse-engineered 24hour hardware"/>
    <x v="629"/>
    <x v="1"/>
    <x v="106"/>
    <s v="30-06-2016,00:19:33"/>
    <x v="0"/>
    <n v="141.34"/>
    <x v="595"/>
    <d v="2016-06-30T00:00:00"/>
    <d v="1899-12-30T00:19:33"/>
  </r>
  <r>
    <n v="669"/>
    <n v="52.56"/>
    <x v="30"/>
    <x v="640"/>
    <x v="627"/>
    <s v="Integrated interactive support"/>
    <x v="630"/>
    <x v="0"/>
    <x v="208"/>
    <s v="24-04-2016,01:48:21"/>
    <x v="0"/>
    <n v="250.36"/>
    <x v="596"/>
    <d v="2016-04-24T00:00:00"/>
    <d v="1899-12-30T01:48:21"/>
  </r>
  <r>
    <n v="613"/>
    <n v="75.19"/>
    <x v="30"/>
    <x v="641"/>
    <x v="628"/>
    <s v="Implemented discrete frame"/>
    <x v="631"/>
    <x v="0"/>
    <x v="16"/>
    <s v="16-06-2016,18:04:51"/>
    <x v="1"/>
    <n v="245.76"/>
    <x v="597"/>
    <d v="2016-06-16T00:00:00"/>
    <d v="1899-12-30T18:04:51"/>
  </r>
  <r>
    <n v="179"/>
    <n v="44.57"/>
    <x v="30"/>
    <x v="642"/>
    <x v="629"/>
    <s v="Adaptive context-sensitive application"/>
    <x v="632"/>
    <x v="0"/>
    <x v="18"/>
    <s v="27-03-2016,09:11:10"/>
    <x v="0"/>
    <n v="133.16999999999999"/>
    <x v="598"/>
    <d v="2016-03-27T00:00:00"/>
    <d v="1899-12-30T09:11:10"/>
  </r>
  <r>
    <n v="791"/>
    <n v="36.979999999999997"/>
    <x v="30"/>
    <x v="643"/>
    <x v="630"/>
    <s v="Fully-configurable clear-thinking throughput"/>
    <x v="633"/>
    <x v="0"/>
    <x v="226"/>
    <s v="17-03-2016,06:25:47"/>
    <x v="0"/>
    <n v="167.87"/>
    <x v="599"/>
    <d v="2016-03-17T00:00:00"/>
    <d v="1899-12-30T06:25:47"/>
  </r>
  <r>
    <n v="260"/>
    <n v="73.84"/>
    <x v="30"/>
    <x v="644"/>
    <x v="631"/>
    <s v="Programmable uniform productivity"/>
    <x v="634"/>
    <x v="1"/>
    <x v="165"/>
    <s v="18-06-2016,17:23:26"/>
    <x v="0"/>
    <n v="121.05"/>
    <x v="600"/>
    <d v="2016-06-18T00:00:00"/>
    <d v="1899-12-30T17:23:26"/>
  </r>
  <r>
    <n v="430"/>
    <n v="84.69"/>
    <x v="30"/>
    <x v="645"/>
    <x v="632"/>
    <s v="Right-sized transitional parallelism"/>
    <x v="635"/>
    <x v="0"/>
    <x v="10"/>
    <s v="07-07-2016,23:32:38"/>
    <x v="1"/>
    <n v="231.85"/>
    <x v="601"/>
    <d v="2016-07-07T00:00:00"/>
    <d v="1899-12-30T23:32:38"/>
  </r>
  <r>
    <n v="490"/>
    <n v="80.290000000000006"/>
    <x v="30"/>
    <x v="646"/>
    <x v="633"/>
    <s v="Ameliorated contextually-based collaboration"/>
    <x v="636"/>
    <x v="0"/>
    <x v="205"/>
    <s v="30-06-2016,00:40:31"/>
    <x v="1"/>
    <n v="244.87"/>
    <x v="602"/>
    <d v="2016-06-30T00:00:00"/>
    <d v="1899-12-30T00:40:31"/>
  </r>
  <r>
    <n v="612"/>
    <n v="39.5"/>
    <x v="30"/>
    <x v="647"/>
    <x v="634"/>
    <s v="Operative multi-tasking Graphic Interface"/>
    <x v="637"/>
    <x v="0"/>
    <x v="78"/>
    <s v="28-01-2016,16:42:36"/>
    <x v="0"/>
    <n v="148.19"/>
    <x v="603"/>
    <d v="2016-01-28T00:00:00"/>
    <d v="1899-12-30T16:42:36"/>
  </r>
  <r>
    <n v="948"/>
    <n v="38.65"/>
    <x v="30"/>
    <x v="648"/>
    <x v="635"/>
    <s v="Total even-keeled architecture"/>
    <x v="36"/>
    <x v="0"/>
    <x v="214"/>
    <s v="24-05-2016,09:50:41"/>
    <x v="0"/>
    <n v="154.77000000000001"/>
    <x v="604"/>
    <d v="2016-05-24T00:00:00"/>
    <d v="1899-12-30T09:50:41"/>
  </r>
  <r>
    <n v="978"/>
    <n v="54.97"/>
    <x v="30"/>
    <x v="649"/>
    <x v="636"/>
    <s v="Virtual bifurcated portal"/>
    <x v="638"/>
    <x v="0"/>
    <x v="36"/>
    <s v="07-07-2016,12:17:33"/>
    <x v="0"/>
    <n v="116.38"/>
    <x v="605"/>
    <d v="2016-07-07T00:00:00"/>
    <d v="1899-12-30T12:17:33"/>
  </r>
  <r>
    <n v="622"/>
    <n v="87.85"/>
    <x v="30"/>
    <x v="650"/>
    <x v="637"/>
    <s v="Compatible scalable emulation"/>
    <x v="639"/>
    <x v="0"/>
    <x v="180"/>
    <s v="14-06-2016,19:48:34"/>
    <x v="1"/>
    <n v="210.27"/>
    <x v="500"/>
    <d v="2016-06-14T00:00:00"/>
    <d v="1899-12-30T19:48:34"/>
  </r>
  <r>
    <n v="168"/>
    <n v="86.06"/>
    <x v="30"/>
    <x v="651"/>
    <x v="638"/>
    <s v="Extended local methodology"/>
    <x v="640"/>
    <x v="0"/>
    <x v="26"/>
    <s v="28-04-2016,18:34:56"/>
    <x v="1"/>
    <n v="219.72"/>
    <x v="577"/>
    <d v="2016-04-28T00:00:00"/>
    <d v="1899-12-30T18:34:56"/>
  </r>
  <r>
    <n v="990"/>
    <n v="70.959999999999994"/>
    <x v="30"/>
    <x v="652"/>
    <x v="599"/>
    <s v="Ameliorated user-facing help-desk"/>
    <x v="641"/>
    <x v="1"/>
    <x v="25"/>
    <s v="26-06-2016,07:01:47"/>
    <x v="1"/>
    <n v="256.39999999999998"/>
    <x v="606"/>
    <d v="2016-06-26T00:00:00"/>
    <d v="1899-12-30T07:01:47"/>
  </r>
  <r>
    <n v="116"/>
    <n v="76.989999999999995"/>
    <x v="30"/>
    <x v="653"/>
    <x v="639"/>
    <s v="Switchable mobile framework"/>
    <x v="642"/>
    <x v="0"/>
    <x v="134"/>
    <s v="22-06-2016,07:33:21"/>
    <x v="1"/>
    <n v="244.34"/>
    <x v="607"/>
    <d v="2016-06-22T00:00:00"/>
    <d v="1899-12-30T07:33:21"/>
  </r>
  <r>
    <n v="822"/>
    <n v="82.3"/>
    <x v="30"/>
    <x v="654"/>
    <x v="640"/>
    <s v="Balanced executive definition"/>
    <x v="643"/>
    <x v="1"/>
    <x v="227"/>
    <s v="16-04-2016,08:36:08"/>
    <x v="1"/>
    <n v="232.21"/>
    <x v="608"/>
    <d v="2016-04-16T00:00:00"/>
    <d v="1899-12-30T08:36:08"/>
  </r>
  <r>
    <n v="980"/>
    <n v="70.290000000000006"/>
    <x v="30"/>
    <x v="655"/>
    <x v="641"/>
    <s v="Balanced responsive open system"/>
    <x v="644"/>
    <x v="0"/>
    <x v="67"/>
    <s v="30-03-2016,14:36:55"/>
    <x v="1"/>
    <n v="254.65"/>
    <x v="609"/>
    <d v="2016-03-30T00:00:00"/>
    <d v="1899-12-30T14:36:55"/>
  </r>
  <r>
    <n v="121"/>
    <n v="86.19"/>
    <x v="30"/>
    <x v="656"/>
    <x v="642"/>
    <s v="Pre-emptive executive knowledgebase"/>
    <x v="645"/>
    <x v="0"/>
    <x v="55"/>
    <s v="08-05-2016,12:51:00"/>
    <x v="1"/>
    <n v="210.26"/>
    <x v="610"/>
    <d v="2016-05-08T00:00:00"/>
    <d v="1899-12-30T12:51:00"/>
  </r>
  <r>
    <n v="163"/>
    <n v="72.010000000000005"/>
    <x v="30"/>
    <x v="657"/>
    <x v="643"/>
    <s v="Horizontal multi-state interface"/>
    <x v="646"/>
    <x v="1"/>
    <x v="167"/>
    <s v="29-02-2016,12:31:57"/>
    <x v="1"/>
    <n v="251"/>
    <x v="611"/>
    <d v="2016-02-29T00:00:00"/>
    <d v="1899-12-30T12:31:57"/>
  </r>
  <r>
    <n v="985"/>
    <n v="66.47"/>
    <x v="30"/>
    <x v="658"/>
    <x v="644"/>
    <s v="Vision-oriented human-resource synergy"/>
    <x v="647"/>
    <x v="0"/>
    <x v="36"/>
    <s v="03-03-2016,03:13:48"/>
    <x v="1"/>
    <n v="256.39"/>
    <x v="612"/>
    <d v="2016-03-03T00:00:00"/>
    <d v="1899-12-30T03:13:48"/>
  </r>
  <r>
    <n v="918"/>
    <n v="87.14"/>
    <x v="30"/>
    <x v="659"/>
    <x v="645"/>
    <s v="Up-sized bifurcated capability"/>
    <x v="648"/>
    <x v="0"/>
    <x v="26"/>
    <s v="18-05-2016,01:00:52"/>
    <x v="1"/>
    <n v="199.4"/>
    <x v="613"/>
    <d v="2016-05-18T00:00:00"/>
    <d v="1899-12-30T01:00:52"/>
  </r>
  <r>
    <n v="908"/>
    <n v="87.18"/>
    <x v="30"/>
    <x v="660"/>
    <x v="646"/>
    <s v="Right-sized logistical middleware"/>
    <x v="649"/>
    <x v="1"/>
    <x v="3"/>
    <s v="31-01-2016,05:12:44"/>
    <x v="1"/>
    <n v="193.6"/>
    <x v="614"/>
    <d v="2016-01-31T00:00:00"/>
    <d v="1899-12-30T05:12:44"/>
  </r>
  <r>
    <n v="668"/>
    <n v="79.61"/>
    <x v="30"/>
    <x v="661"/>
    <x v="647"/>
    <s v="Customizable value-added project"/>
    <x v="650"/>
    <x v="1"/>
    <x v="129"/>
    <s v="04-04-2016,21:23:13"/>
    <x v="1"/>
    <n v="235.97"/>
    <x v="615"/>
    <d v="2016-04-04T00:00:00"/>
    <d v="1899-12-30T21:23:13"/>
  </r>
  <r>
    <n v="882"/>
    <n v="79.180000000000007"/>
    <x v="30"/>
    <x v="662"/>
    <x v="648"/>
    <s v="Open-source holistic productivity"/>
    <x v="651"/>
    <x v="1"/>
    <x v="197"/>
    <s v="10-01-2016,20:18:21"/>
    <x v="1"/>
    <n v="236.96"/>
    <x v="616"/>
    <d v="2016-01-10T00:00:00"/>
    <d v="1899-12-30T20:18:21"/>
  </r>
  <r>
    <n v="955"/>
    <n v="51.65"/>
    <x v="30"/>
    <x v="663"/>
    <x v="649"/>
    <s v="Virtual context-sensitive support"/>
    <x v="652"/>
    <x v="1"/>
    <x v="185"/>
    <s v="25-05-2016,10:39:28"/>
    <x v="1"/>
    <n v="249.99"/>
    <x v="617"/>
    <d v="2016-05-25T00:00:00"/>
    <d v="1899-12-30T10:39:28"/>
  </r>
  <r>
    <n v="752"/>
    <n v="77.75"/>
    <x v="30"/>
    <x v="664"/>
    <x v="650"/>
    <s v="Multi-lateral motivating circuit"/>
    <x v="653"/>
    <x v="0"/>
    <x v="104"/>
    <s v="22-06-2016,17:19:09"/>
    <x v="1"/>
    <n v="240.64"/>
    <x v="618"/>
    <d v="2016-06-22T00:00:00"/>
    <d v="1899-12-30T17:19:09"/>
  </r>
  <r>
    <n v="827"/>
    <n v="83.48"/>
    <x v="30"/>
    <x v="665"/>
    <x v="651"/>
    <s v="Intuitive zero administration adapter"/>
    <x v="654"/>
    <x v="0"/>
    <x v="219"/>
    <s v="04-03-2016,13:47:47"/>
    <x v="1"/>
    <n v="222.72"/>
    <x v="619"/>
    <d v="2016-03-04T00:00:00"/>
    <d v="1899-12-30T13:47:47"/>
  </r>
  <r>
    <n v="71"/>
    <n v="46.13"/>
    <x v="30"/>
    <x v="666"/>
    <x v="652"/>
    <s v="Customer-focused optimizing moderator"/>
    <x v="655"/>
    <x v="1"/>
    <x v="38"/>
    <s v="01-02-2016,09:00:55"/>
    <x v="0"/>
    <n v="139.01"/>
    <x v="138"/>
    <d v="2016-02-01T00:00:00"/>
    <d v="1899-12-30T09:00:55"/>
  </r>
  <r>
    <n v="560"/>
    <n v="78.64"/>
    <x v="30"/>
    <x v="667"/>
    <x v="653"/>
    <s v="Integrated client-server definition"/>
    <x v="656"/>
    <x v="0"/>
    <x v="204"/>
    <s v="16-01-2016,17:56:05"/>
    <x v="1"/>
    <n v="235.28"/>
    <x v="620"/>
    <d v="2016-01-16T00:00:00"/>
    <d v="1899-12-30T17:56:05"/>
  </r>
  <r>
    <n v="330"/>
    <n v="41.47"/>
    <x v="30"/>
    <x v="668"/>
    <x v="654"/>
    <s v="Secured scalable Graphical User Interface"/>
    <x v="657"/>
    <x v="1"/>
    <x v="158"/>
    <s v="06-07-2016,15:56:39"/>
    <x v="0"/>
    <n v="219.79"/>
    <x v="621"/>
    <d v="2016-07-06T00:00:00"/>
    <d v="1899-12-30T15:56:39"/>
  </r>
  <r>
    <n v="891"/>
    <n v="76.650000000000006"/>
    <x v="30"/>
    <x v="669"/>
    <x v="655"/>
    <s v="Function-based executive moderator"/>
    <x v="658"/>
    <x v="1"/>
    <x v="153"/>
    <s v="18-04-2016,07:00:38"/>
    <x v="1"/>
    <n v="238.43"/>
    <x v="622"/>
    <d v="2016-04-18T00:00:00"/>
    <d v="1899-12-30T07:00:38"/>
  </r>
  <r>
    <n v="126"/>
    <n v="79.569999999999993"/>
    <x v="30"/>
    <x v="670"/>
    <x v="656"/>
    <s v="User-friendly asymmetric info-mediaries"/>
    <x v="659"/>
    <x v="1"/>
    <x v="95"/>
    <s v="17-05-2016,04:27:31"/>
    <x v="1"/>
    <n v="230.93"/>
    <x v="623"/>
    <d v="2016-05-17T00:00:00"/>
    <d v="1899-12-30T04:27:31"/>
  </r>
  <r>
    <n v="657"/>
    <n v="85.24"/>
    <x v="30"/>
    <x v="671"/>
    <x v="657"/>
    <s v="Optional contextually-based flexibility"/>
    <x v="660"/>
    <x v="0"/>
    <x v="4"/>
    <s v="17-06-2016,03:23:13"/>
    <x v="1"/>
    <n v="182.84"/>
    <x v="624"/>
    <d v="2016-06-17T00:00:00"/>
    <d v="1899-12-30T03:23:13"/>
  </r>
  <r>
    <n v="507"/>
    <n v="77.05"/>
    <x v="30"/>
    <x v="672"/>
    <x v="658"/>
    <s v="Upgradable local migration"/>
    <x v="661"/>
    <x v="1"/>
    <x v="13"/>
    <s v="20-03-2016,22:27:25"/>
    <x v="1"/>
    <n v="236.64"/>
    <x v="513"/>
    <d v="2016-03-20T00:00:00"/>
    <d v="1899-12-30T22:27:25"/>
  </r>
  <r>
    <n v="379"/>
    <n v="67.56"/>
    <x v="30"/>
    <x v="673"/>
    <x v="42"/>
    <s v="Seamless composite budgetary management"/>
    <x v="44"/>
    <x v="1"/>
    <x v="83"/>
    <s v="25-04-2016,21:15:39"/>
    <x v="0"/>
    <n v="125.45"/>
    <x v="129"/>
    <d v="2016-04-25T00:00:00"/>
    <d v="1899-12-30T21:15:39"/>
  </r>
  <r>
    <n v="188"/>
    <n v="77.95"/>
    <x v="30"/>
    <x v="674"/>
    <x v="659"/>
    <s v="Inverse asymmetric instruction set"/>
    <x v="662"/>
    <x v="0"/>
    <x v="17"/>
    <s v="02-06-2016,21:02:22"/>
    <x v="1"/>
    <n v="233.65"/>
    <x v="625"/>
    <d v="2016-06-02T00:00:00"/>
    <d v="1899-12-30T21:02:22"/>
  </r>
  <r>
    <n v="141"/>
    <n v="83.86"/>
    <x v="30"/>
    <x v="675"/>
    <x v="660"/>
    <s v="Up-sized executive moderator"/>
    <x v="663"/>
    <x v="1"/>
    <x v="189"/>
    <s v="05-02-2016,19:06:01"/>
    <x v="1"/>
    <n v="190.25"/>
    <x v="626"/>
    <d v="2016-02-05T00:00:00"/>
    <d v="1899-12-30T19:06:01"/>
  </r>
  <r>
    <n v="552"/>
    <n v="81.95"/>
    <x v="30"/>
    <x v="676"/>
    <x v="661"/>
    <s v="Distributed cohesive migration"/>
    <x v="664"/>
    <x v="0"/>
    <x v="225"/>
    <s v="01-05-2016,21:46:37"/>
    <x v="1"/>
    <n v="208.76"/>
    <x v="627"/>
    <d v="2016-05-01T00:00:00"/>
    <d v="1899-12-30T21:46:37"/>
  </r>
  <r>
    <n v="44"/>
    <n v="81.38"/>
    <x v="30"/>
    <x v="677"/>
    <x v="662"/>
    <s v="Balanced dynamic application"/>
    <x v="665"/>
    <x v="1"/>
    <x v="111"/>
    <s v="08-02-2016,00:23:38"/>
    <x v="1"/>
    <n v="212.3"/>
    <x v="628"/>
    <d v="2016-02-08T00:00:00"/>
    <d v="1899-12-30T00:23:38"/>
  </r>
  <r>
    <n v="754"/>
    <n v="82.72"/>
    <x v="30"/>
    <x v="678"/>
    <x v="663"/>
    <s v="Cross-group global orchestration"/>
    <x v="666"/>
    <x v="1"/>
    <x v="85"/>
    <s v="17-01-2016,05:07:11"/>
    <x v="1"/>
    <n v="179.82"/>
    <x v="629"/>
    <d v="2016-01-17T00:00:00"/>
    <d v="1899-12-30T05:07:11"/>
  </r>
  <r>
    <n v="614"/>
    <n v="76.209999999999994"/>
    <x v="30"/>
    <x v="679"/>
    <x v="664"/>
    <s v="Ameliorated exuding encryption"/>
    <x v="667"/>
    <x v="0"/>
    <x v="143"/>
    <s v="19-06-2016,23:21:38"/>
    <x v="1"/>
    <n v="228.94"/>
    <x v="630"/>
    <d v="2016-06-19T00:00:00"/>
    <d v="1899-12-30T23:21:38"/>
  </r>
  <r>
    <n v="889"/>
    <n v="81.45"/>
    <x v="30"/>
    <x v="680"/>
    <x v="665"/>
    <s v="Triple-buffered human-resource complexity"/>
    <x v="668"/>
    <x v="0"/>
    <x v="161"/>
    <s v="30-05-2016,21:22:22"/>
    <x v="1"/>
    <n v="205.84"/>
    <x v="631"/>
    <d v="2016-05-30T00:00:00"/>
    <d v="1899-12-30T21:22:22"/>
  </r>
  <r>
    <n v="615"/>
    <n v="67.760000000000005"/>
    <x v="30"/>
    <x v="681"/>
    <x v="666"/>
    <s v="Programmable high-level benchmark"/>
    <x v="669"/>
    <x v="1"/>
    <x v="211"/>
    <s v="24-05-2016,17:42:58"/>
    <x v="1"/>
    <n v="242.59"/>
    <x v="632"/>
    <d v="2016-05-24T00:00:00"/>
    <d v="1899-12-30T17:42:58"/>
  </r>
  <r>
    <n v="299"/>
    <n v="80.39"/>
    <x v="30"/>
    <x v="682"/>
    <x v="667"/>
    <s v="Fully-configurable incremental Graphical User Interface"/>
    <x v="670"/>
    <x v="1"/>
    <x v="227"/>
    <s v="03-05-2016,08:21:23"/>
    <x v="1"/>
    <n v="214.74"/>
    <x v="633"/>
    <d v="2016-05-03T00:00:00"/>
    <d v="1899-12-30T08:21:23"/>
  </r>
  <r>
    <n v="332"/>
    <n v="80.09"/>
    <x v="30"/>
    <x v="683"/>
    <x v="668"/>
    <s v="Pre-emptive systematic budgetary management"/>
    <x v="671"/>
    <x v="1"/>
    <x v="47"/>
    <s v="23-05-2016,21:00:45"/>
    <x v="1"/>
    <n v="214.08"/>
    <x v="634"/>
    <d v="2016-05-23T00:00:00"/>
    <d v="1899-12-30T21:00:45"/>
  </r>
  <r>
    <n v="56"/>
    <n v="80.599999999999994"/>
    <x v="30"/>
    <x v="684"/>
    <x v="669"/>
    <s v="Sharable bottom-line solution"/>
    <x v="672"/>
    <x v="1"/>
    <x v="177"/>
    <s v="07-04-2016,03:56:16"/>
    <x v="1"/>
    <n v="177.55"/>
    <x v="635"/>
    <d v="2016-04-07T00:00:00"/>
    <d v="1899-12-30T03:56:16"/>
  </r>
  <r>
    <n v="173"/>
    <n v="80.23"/>
    <x v="30"/>
    <x v="685"/>
    <x v="670"/>
    <s v="Secured clear-thinking middleware"/>
    <x v="673"/>
    <x v="1"/>
    <x v="84"/>
    <s v="19-03-2016,14:23:45"/>
    <x v="1"/>
    <n v="196.23"/>
    <x v="636"/>
    <d v="2016-03-19T00:00:00"/>
    <d v="1899-12-30T14:23:45"/>
  </r>
  <r>
    <n v="2"/>
    <n v="80.23"/>
    <x v="30"/>
    <x v="686"/>
    <x v="671"/>
    <s v="Monitored national standardization"/>
    <x v="674"/>
    <x v="0"/>
    <x v="228"/>
    <s v="04-04-2016,01:39:02"/>
    <x v="1"/>
    <n v="193.77"/>
    <x v="636"/>
    <d v="2016-04-04T00:00:00"/>
    <d v="1899-12-30T01:39:02"/>
  </r>
  <r>
    <n v="319"/>
    <n v="80.72"/>
    <x v="30"/>
    <x v="687"/>
    <x v="672"/>
    <s v="Re-engineered neutral success"/>
    <x v="675"/>
    <x v="1"/>
    <x v="77"/>
    <s v="19-04-2016,05:15:28"/>
    <x v="1"/>
    <n v="186.37"/>
    <x v="637"/>
    <d v="2016-04-19T00:00:00"/>
    <d v="1899-12-30T05:15:28"/>
  </r>
  <r>
    <n v="298"/>
    <n v="72.069999999999993"/>
    <x v="30"/>
    <x v="688"/>
    <x v="673"/>
    <s v="Grass-roots eco-centric instruction set"/>
    <x v="676"/>
    <x v="1"/>
    <x v="87"/>
    <s v="16-04-2016,16:38:35"/>
    <x v="1"/>
    <n v="226.45"/>
    <x v="638"/>
    <d v="2016-04-16T00:00:00"/>
    <d v="1899-12-30T16:38:35"/>
  </r>
  <r>
    <n v="633"/>
    <n v="70.13"/>
    <x v="30"/>
    <x v="689"/>
    <x v="674"/>
    <s v="Profit-focused systemic support"/>
    <x v="677"/>
    <x v="1"/>
    <x v="177"/>
    <s v="16-05-2016,23:21:06"/>
    <x v="1"/>
    <n v="224.98"/>
    <x v="639"/>
    <d v="2016-05-16T00:00:00"/>
    <d v="1899-12-30T23:21:06"/>
  </r>
  <r>
    <n v="291"/>
    <n v="50.52"/>
    <x v="30"/>
    <x v="690"/>
    <x v="675"/>
    <s v="Function-based stable alliance"/>
    <x v="678"/>
    <x v="1"/>
    <x v="91"/>
    <s v="23-01-2016,15:02:13"/>
    <x v="0"/>
    <n v="171.62"/>
    <x v="640"/>
    <d v="2016-01-23T00:00:00"/>
    <d v="1899-12-30T15:02:13"/>
  </r>
  <r>
    <n v="199"/>
    <n v="73.41"/>
    <x v="30"/>
    <x v="691"/>
    <x v="676"/>
    <s v="Profound executive flexibility"/>
    <x v="679"/>
    <x v="0"/>
    <x v="136"/>
    <s v="16-01-2016,08:01:40"/>
    <x v="1"/>
    <n v="201.26"/>
    <x v="641"/>
    <d v="2016-01-16T00:00:00"/>
    <d v="1899-12-30T08:01:40"/>
  </r>
  <r>
    <n v="712"/>
    <n v="69.959999999999994"/>
    <x v="30"/>
    <x v="692"/>
    <x v="677"/>
    <s v="Realigned tangible collaboration"/>
    <x v="680"/>
    <x v="0"/>
    <x v="8"/>
    <s v="20-05-2016,12:17:28"/>
    <x v="1"/>
    <n v="214.06"/>
    <x v="642"/>
    <d v="2016-05-20T00:00:00"/>
    <d v="1899-12-30T12:17:28"/>
  </r>
  <r>
    <n v="762"/>
    <n v="72.94"/>
    <x v="30"/>
    <x v="693"/>
    <x v="678"/>
    <s v="Multi-tiered real-time implementation"/>
    <x v="681"/>
    <x v="1"/>
    <x v="88"/>
    <s v="29-04-2016,13:38:19"/>
    <x v="1"/>
    <n v="190.84"/>
    <x v="643"/>
    <d v="2016-04-29T00:00:00"/>
    <d v="1899-12-30T13:38:19"/>
  </r>
  <r>
    <n v="229"/>
    <n v="70.680000000000007"/>
    <x v="30"/>
    <x v="694"/>
    <x v="679"/>
    <s v="Configurable multi-state utilization"/>
    <x v="682"/>
    <x v="1"/>
    <x v="229"/>
    <s v="17-07-2016,01:58:53"/>
    <x v="1"/>
    <n v="199.08"/>
    <x v="644"/>
    <d v="2016-07-17T00:00:00"/>
    <d v="1899-12-30T01:58:53"/>
  </r>
  <r>
    <n v="85"/>
    <n v="70.790000000000006"/>
    <x v="30"/>
    <x v="695"/>
    <x v="680"/>
    <s v="Distributed tertiary system engine"/>
    <x v="683"/>
    <x v="1"/>
    <x v="38"/>
    <s v="15-03-2016,15:49:14"/>
    <x v="1"/>
    <n v="184.1"/>
    <x v="645"/>
    <d v="2016-03-15T00:00:00"/>
    <d v="1899-12-30T15:49:14"/>
  </r>
  <r>
    <n v="204"/>
    <n v="70.040000000000006"/>
    <x v="30"/>
    <x v="696"/>
    <x v="681"/>
    <s v="Intuitive radical forecast"/>
    <x v="684"/>
    <x v="0"/>
    <x v="230"/>
    <s v="27-03-2016,03:59:26"/>
    <x v="1"/>
    <n v="183.85"/>
    <x v="646"/>
    <d v="2016-03-27T00:00:00"/>
    <d v="1899-12-30T03:59:26"/>
  </r>
  <r>
    <n v="511"/>
    <n v="57.86"/>
    <x v="31"/>
    <x v="697"/>
    <x v="682"/>
    <s v="Horizontal modular success"/>
    <x v="685"/>
    <x v="1"/>
    <x v="197"/>
    <s v="08-07-2016,17:14:01"/>
    <x v="0"/>
    <n v="166.86"/>
    <x v="647"/>
    <d v="2016-07-08T00:00:00"/>
    <d v="1899-12-30T17:14:01"/>
  </r>
  <r>
    <n v="109"/>
    <n v="47.53"/>
    <x v="31"/>
    <x v="698"/>
    <x v="683"/>
    <s v="Customer-focused upward-trending contingency"/>
    <x v="686"/>
    <x v="1"/>
    <x v="99"/>
    <s v="03-04-2016,05:10:31"/>
    <x v="0"/>
    <n v="135.18"/>
    <x v="648"/>
    <d v="2016-04-03T00:00:00"/>
    <d v="1899-12-30T05:10:31"/>
  </r>
  <r>
    <n v="484"/>
    <n v="50.6"/>
    <x v="31"/>
    <x v="699"/>
    <x v="684"/>
    <s v="Realigned reciprocal framework"/>
    <x v="687"/>
    <x v="0"/>
    <x v="184"/>
    <s v="03-05-2016,12:57:19"/>
    <x v="0"/>
    <n v="129.88"/>
    <x v="121"/>
    <d v="2016-05-03T00:00:00"/>
    <d v="1899-12-30T12:57:19"/>
  </r>
  <r>
    <n v="495"/>
    <n v="67.8"/>
    <x v="31"/>
    <x v="700"/>
    <x v="685"/>
    <s v="Team-oriented 6thgeneration extranet"/>
    <x v="688"/>
    <x v="0"/>
    <x v="231"/>
    <s v="03-03-2016,02:59:37"/>
    <x v="0"/>
    <n v="117.75"/>
    <x v="649"/>
    <d v="2016-03-03T00:00:00"/>
    <d v="1899-12-30T02:59:37"/>
  </r>
  <r>
    <n v="189"/>
    <n v="84.73"/>
    <x v="31"/>
    <x v="701"/>
    <x v="686"/>
    <s v="Synchronized leadingedge help-desk"/>
    <x v="689"/>
    <x v="1"/>
    <x v="57"/>
    <s v="21-02-2016,07:42:48"/>
    <x v="0"/>
    <n v="153.76"/>
    <x v="650"/>
    <d v="2016-02-21T00:00:00"/>
    <d v="1899-12-30T07:42:48"/>
  </r>
  <r>
    <n v="191"/>
    <n v="50.08"/>
    <x v="31"/>
    <x v="702"/>
    <x v="687"/>
    <s v="Sharable grid-enabled matrix"/>
    <x v="690"/>
    <x v="1"/>
    <x v="157"/>
    <s v="03-01-2016,05:34:33"/>
    <x v="0"/>
    <n v="123.91"/>
    <x v="300"/>
    <d v="2016-01-03T00:00:00"/>
    <d v="1899-12-30T05:34:33"/>
  </r>
  <r>
    <n v="945"/>
    <n v="64.790000000000006"/>
    <x v="31"/>
    <x v="703"/>
    <x v="688"/>
    <s v="Visionary mission-critical application"/>
    <x v="691"/>
    <x v="1"/>
    <x v="10"/>
    <s v="17-02-2016,20:22:49"/>
    <x v="0"/>
    <n v="116.07"/>
    <x v="651"/>
    <d v="2016-02-17T00:00:00"/>
    <d v="1899-12-30T20:22:49"/>
  </r>
  <r>
    <n v="812"/>
    <n v="79.89"/>
    <x v="31"/>
    <x v="704"/>
    <x v="689"/>
    <s v="Synergized uniform hierarchy"/>
    <x v="692"/>
    <x v="0"/>
    <x v="184"/>
    <s v="30-05-2016,08:35:54"/>
    <x v="1"/>
    <n v="241.38"/>
    <x v="652"/>
    <d v="2016-05-30T00:00:00"/>
    <d v="1899-12-30T08:35:54"/>
  </r>
  <r>
    <n v="823"/>
    <n v="73.209999999999994"/>
    <x v="31"/>
    <x v="705"/>
    <x v="690"/>
    <s v="Networked logistical info-mediaries"/>
    <x v="693"/>
    <x v="0"/>
    <x v="176"/>
    <s v="12-05-2016,20:57:10"/>
    <x v="0"/>
    <n v="252.6"/>
    <x v="653"/>
    <d v="2016-05-12T00:00:00"/>
    <d v="1899-12-30T20:57:10"/>
  </r>
  <r>
    <n v="703"/>
    <n v="87.27"/>
    <x v="31"/>
    <x v="706"/>
    <x v="691"/>
    <s v="Fully-configurable 5thgeneration circuit"/>
    <x v="694"/>
    <x v="0"/>
    <x v="133"/>
    <s v="06-03-2016,06:51:23"/>
    <x v="0"/>
    <n v="204.27"/>
    <x v="654"/>
    <d v="2016-03-06T00:00:00"/>
    <d v="1899-12-30T06:51:23"/>
  </r>
  <r>
    <n v="142"/>
    <n v="37.51"/>
    <x v="31"/>
    <x v="707"/>
    <x v="692"/>
    <s v="Re-contextualized optimal service-desk"/>
    <x v="695"/>
    <x v="0"/>
    <x v="212"/>
    <s v="21-03-2016,18:46:41"/>
    <x v="0"/>
    <n v="163"/>
    <x v="655"/>
    <d v="2016-03-21T00:00:00"/>
    <d v="1899-12-30T18:46:41"/>
  </r>
  <r>
    <n v="226"/>
    <n v="78.7"/>
    <x v="31"/>
    <x v="708"/>
    <x v="693"/>
    <s v="Compatible intangible customer loyalty"/>
    <x v="696"/>
    <x v="1"/>
    <x v="100"/>
    <s v="10-02-2016,19:20:51"/>
    <x v="0"/>
    <n v="133.99"/>
    <x v="656"/>
    <d v="2016-02-10T00:00:00"/>
    <d v="1899-12-30T19:20:51"/>
  </r>
  <r>
    <n v="831"/>
    <n v="42.51"/>
    <x v="31"/>
    <x v="709"/>
    <x v="694"/>
    <s v="Grass-roots transitional flexibility"/>
    <x v="697"/>
    <x v="0"/>
    <x v="192"/>
    <s v="15-01-2016,19:45:33"/>
    <x v="0"/>
    <n v="144.77000000000001"/>
    <x v="657"/>
    <d v="2016-01-15T00:00:00"/>
    <d v="1899-12-30T19:45:33"/>
  </r>
  <r>
    <n v="323"/>
    <n v="86.78"/>
    <x v="31"/>
    <x v="710"/>
    <x v="695"/>
    <s v="Fundamental zero tolerance solution"/>
    <x v="698"/>
    <x v="0"/>
    <x v="184"/>
    <s v="18-02-2016,23:08:59"/>
    <x v="1"/>
    <n v="170.13"/>
    <x v="658"/>
    <d v="2016-02-18T00:00:00"/>
    <d v="1899-12-30T23:08:59"/>
  </r>
  <r>
    <n v="568"/>
    <n v="80.38"/>
    <x v="31"/>
    <x v="711"/>
    <x v="696"/>
    <s v="Business-focused holistic benchmark"/>
    <x v="699"/>
    <x v="1"/>
    <x v="165"/>
    <s v="10-03-2016,07:07:31"/>
    <x v="1"/>
    <n v="238.06"/>
    <x v="659"/>
    <d v="2016-03-10T00:00:00"/>
    <d v="1899-12-30T07:07:31"/>
  </r>
  <r>
    <n v="610"/>
    <n v="84.29"/>
    <x v="31"/>
    <x v="712"/>
    <x v="697"/>
    <s v="Team-oriented transitional methodology"/>
    <x v="700"/>
    <x v="0"/>
    <x v="9"/>
    <s v="26-06-2016,02:06:59"/>
    <x v="0"/>
    <n v="160.33000000000001"/>
    <x v="267"/>
    <d v="2016-06-26T00:00:00"/>
    <d v="1899-12-30T02:06:59"/>
  </r>
  <r>
    <n v="728"/>
    <n v="81.17"/>
    <x v="31"/>
    <x v="713"/>
    <x v="698"/>
    <s v="Optimized static archive"/>
    <x v="701"/>
    <x v="0"/>
    <x v="119"/>
    <s v="03-06-2016,07:00:36"/>
    <x v="1"/>
    <n v="231.91"/>
    <x v="660"/>
    <d v="2016-06-03T00:00:00"/>
    <d v="1899-12-30T07:00:36"/>
  </r>
  <r>
    <n v="857"/>
    <n v="82.8"/>
    <x v="31"/>
    <x v="714"/>
    <x v="699"/>
    <s v="Enhanced systemic benchmark"/>
    <x v="702"/>
    <x v="0"/>
    <x v="95"/>
    <s v="07-05-2016,08:39:47"/>
    <x v="1"/>
    <n v="223.2"/>
    <x v="661"/>
    <d v="2016-05-07T00:00:00"/>
    <d v="1899-12-30T08:39:47"/>
  </r>
  <r>
    <n v="42"/>
    <n v="64.239999999999995"/>
    <x v="31"/>
    <x v="715"/>
    <x v="700"/>
    <s v="Front-line intermediate database"/>
    <x v="703"/>
    <x v="1"/>
    <x v="43"/>
    <s v="16-04-2016,11:53:43"/>
    <x v="1"/>
    <n v="252.36"/>
    <x v="662"/>
    <d v="2016-04-16T00:00:00"/>
    <d v="1899-12-30T11:53:43"/>
  </r>
  <r>
    <n v="244"/>
    <n v="85.03"/>
    <x v="31"/>
    <x v="716"/>
    <x v="701"/>
    <s v="Expanded clear-thinking core"/>
    <x v="704"/>
    <x v="1"/>
    <x v="219"/>
    <s v="19-06-2016,09:24:35"/>
    <x v="1"/>
    <n v="204.52"/>
    <x v="663"/>
    <d v="2016-06-19T00:00:00"/>
    <d v="1899-12-30T09:24:35"/>
  </r>
  <r>
    <n v="904"/>
    <n v="84.76"/>
    <x v="31"/>
    <x v="717"/>
    <x v="702"/>
    <s v="Monitored 24/7 moratorium"/>
    <x v="705"/>
    <x v="1"/>
    <x v="88"/>
    <s v="14-05-2016,23:08:14"/>
    <x v="1"/>
    <n v="178.69"/>
    <x v="664"/>
    <d v="2016-05-14T00:00:00"/>
    <d v="1899-12-30T23:08:14"/>
  </r>
  <r>
    <n v="36"/>
    <n v="84.37"/>
    <x v="31"/>
    <x v="718"/>
    <x v="703"/>
    <s v="Synchronized systemic hierarchy"/>
    <x v="625"/>
    <x v="1"/>
    <x v="68"/>
    <s v="12-04-2016,03:26:39"/>
    <x v="1"/>
    <n v="201.58"/>
    <x v="665"/>
    <d v="2016-04-12T00:00:00"/>
    <d v="1899-12-30T03:26:39"/>
  </r>
  <r>
    <n v="381"/>
    <n v="80.22"/>
    <x v="31"/>
    <x v="719"/>
    <x v="704"/>
    <s v="Integrated motivating neural-net"/>
    <x v="706"/>
    <x v="1"/>
    <x v="93"/>
    <s v="05-07-2016,15:14:10"/>
    <x v="1"/>
    <n v="224.58"/>
    <x v="666"/>
    <d v="2016-07-05T00:00:00"/>
    <d v="1899-12-30T15:14:10"/>
  </r>
  <r>
    <n v="208"/>
    <n v="84.08"/>
    <x v="31"/>
    <x v="720"/>
    <x v="705"/>
    <s v="Face-to-face intermediate approach"/>
    <x v="707"/>
    <x v="0"/>
    <x v="157"/>
    <s v="13-01-2016,02:58:27"/>
    <x v="1"/>
    <n v="187.36"/>
    <x v="667"/>
    <d v="2016-01-13T00:00:00"/>
    <d v="1899-12-30T02:58:27"/>
  </r>
  <r>
    <n v="353"/>
    <n v="78.19"/>
    <x v="31"/>
    <x v="721"/>
    <x v="706"/>
    <s v="Triple-buffered needs-based Local Area Network"/>
    <x v="708"/>
    <x v="1"/>
    <x v="155"/>
    <s v="31-01-2016,06:14:10"/>
    <x v="1"/>
    <n v="228.81"/>
    <x v="668"/>
    <d v="2016-01-31T00:00:00"/>
    <d v="1899-12-30T06:14:10"/>
  </r>
  <r>
    <n v="740"/>
    <n v="82.37"/>
    <x v="31"/>
    <x v="722"/>
    <x v="707"/>
    <s v="Open-architected system-worthy ability"/>
    <x v="709"/>
    <x v="1"/>
    <x v="135"/>
    <s v="29-06-2016,04:23:10"/>
    <x v="1"/>
    <n v="207.44"/>
    <x v="669"/>
    <d v="2016-06-29T00:00:00"/>
    <d v="1899-12-30T04:23:10"/>
  </r>
  <r>
    <n v="21"/>
    <n v="77.22"/>
    <x v="31"/>
    <x v="723"/>
    <x v="708"/>
    <s v="Object-based reciprocal knowledgebase"/>
    <x v="710"/>
    <x v="0"/>
    <x v="211"/>
    <s v="05-01-2016,07:52:48"/>
    <x v="1"/>
    <n v="224.44"/>
    <x v="670"/>
    <d v="2016-01-05T00:00:00"/>
    <d v="1899-12-30T07:52:48"/>
  </r>
  <r>
    <n v="608"/>
    <n v="65.22"/>
    <x v="31"/>
    <x v="724"/>
    <x v="709"/>
    <s v="Fully-configurable foreground solution"/>
    <x v="711"/>
    <x v="0"/>
    <x v="128"/>
    <s v="07-05-2016,15:16:07"/>
    <x v="1"/>
    <n v="240.09"/>
    <x v="671"/>
    <d v="2016-05-07T00:00:00"/>
    <d v="1899-12-30T15:16:07"/>
  </r>
  <r>
    <n v="254"/>
    <n v="46.08"/>
    <x v="31"/>
    <x v="725"/>
    <x v="710"/>
    <s v="Synergistic value-added extranet"/>
    <x v="712"/>
    <x v="0"/>
    <x v="170"/>
    <s v="21-07-2016,10:54:35"/>
    <x v="0"/>
    <n v="164.63"/>
    <x v="672"/>
    <d v="2016-07-21T00:00:00"/>
    <d v="1899-12-30T10:54:35"/>
  </r>
  <r>
    <n v="488"/>
    <n v="76.56"/>
    <x v="31"/>
    <x v="726"/>
    <x v="711"/>
    <s v="Business-focused high-level hardware"/>
    <x v="713"/>
    <x v="1"/>
    <x v="179"/>
    <s v="08-03-2016,10:39:16"/>
    <x v="1"/>
    <n v="213.75"/>
    <x v="516"/>
    <d v="2016-03-08T00:00:00"/>
    <d v="1899-12-30T10:39:16"/>
  </r>
  <r>
    <n v="9"/>
    <n v="74.53"/>
    <x v="31"/>
    <x v="727"/>
    <x v="712"/>
    <s v="Configurable coherent function"/>
    <x v="714"/>
    <x v="0"/>
    <x v="108"/>
    <s v="18-04-2016,09:33:42"/>
    <x v="1"/>
    <n v="221.51"/>
    <x v="673"/>
    <d v="2016-04-18T00:00:00"/>
    <d v="1899-12-30T09:33:42"/>
  </r>
  <r>
    <n v="778"/>
    <n v="72.180000000000007"/>
    <x v="31"/>
    <x v="728"/>
    <x v="713"/>
    <s v="De-engineered attitude-oriented projection"/>
    <x v="105"/>
    <x v="1"/>
    <x v="143"/>
    <s v="10-06-2016,22:21:10"/>
    <x v="1"/>
    <n v="225.02"/>
    <x v="674"/>
    <d v="2016-06-10T00:00:00"/>
    <d v="1899-12-30T22:21:10"/>
  </r>
  <r>
    <n v="771"/>
    <n v="71.14"/>
    <x v="31"/>
    <x v="729"/>
    <x v="714"/>
    <s v="Assimilated stable encryption"/>
    <x v="715"/>
    <x v="1"/>
    <x v="36"/>
    <s v="21-06-2016,00:52:47"/>
    <x v="1"/>
    <n v="224.82"/>
    <x v="675"/>
    <d v="2016-06-21T00:00:00"/>
    <d v="1899-12-30T00:52:47"/>
  </r>
  <r>
    <n v="535"/>
    <n v="73.569999999999993"/>
    <x v="31"/>
    <x v="730"/>
    <x v="715"/>
    <s v="Pre-emptive transitional protocol"/>
    <x v="716"/>
    <x v="1"/>
    <x v="215"/>
    <s v="20-03-2016,08:22:50"/>
    <x v="1"/>
    <n v="212.38"/>
    <x v="676"/>
    <d v="2016-03-20T00:00:00"/>
    <d v="1899-12-30T08:22:50"/>
  </r>
  <r>
    <n v="996"/>
    <n v="72.97"/>
    <x v="31"/>
    <x v="731"/>
    <x v="716"/>
    <s v="Fundamental modular algorithm"/>
    <x v="717"/>
    <x v="0"/>
    <x v="42"/>
    <s v="11-02-2016,21:49:00"/>
    <x v="0"/>
    <n v="208.58"/>
    <x v="677"/>
    <d v="2016-02-11T00:00:00"/>
    <d v="1899-12-30T21:49:00"/>
  </r>
  <r>
    <n v="979"/>
    <n v="71.400000000000006"/>
    <x v="31"/>
    <x v="732"/>
    <x v="717"/>
    <s v="Integrated 3rdgeneration monitoring"/>
    <x v="718"/>
    <x v="1"/>
    <x v="232"/>
    <s v="24-05-2016,17:07:08"/>
    <x v="1"/>
    <n v="166.31"/>
    <x v="678"/>
    <d v="2016-05-24T00:00:00"/>
    <d v="1899-12-30T17:07:08"/>
  </r>
  <r>
    <n v="238"/>
    <n v="65.650000000000006"/>
    <x v="31"/>
    <x v="733"/>
    <x v="718"/>
    <s v="Up-sized tertiary contingency"/>
    <x v="719"/>
    <x v="1"/>
    <x v="170"/>
    <s v="02-07-2016,21:22:23"/>
    <x v="1"/>
    <n v="158.05000000000001"/>
    <x v="679"/>
    <d v="2016-07-02T00:00:00"/>
    <d v="1899-12-30T21:22:23"/>
  </r>
  <r>
    <n v="949"/>
    <n v="59.01"/>
    <x v="31"/>
    <x v="734"/>
    <x v="719"/>
    <s v="Focused multimedia implementation"/>
    <x v="720"/>
    <x v="0"/>
    <x v="219"/>
    <s v="08-02-2016,22:45:26"/>
    <x v="0"/>
    <n v="178.75"/>
    <x v="680"/>
    <d v="2016-02-08T00:00:00"/>
    <d v="1899-12-30T22:45:26"/>
  </r>
  <r>
    <n v="493"/>
    <n v="59.88"/>
    <x v="31"/>
    <x v="735"/>
    <x v="720"/>
    <s v="Reverse-engineered content-based intranet"/>
    <x v="721"/>
    <x v="0"/>
    <x v="180"/>
    <s v="02-03-2016,05:11:01"/>
    <x v="1"/>
    <n v="193.63"/>
    <x v="681"/>
    <d v="2016-03-02T00:00:00"/>
    <d v="1899-12-30T05:11:01"/>
  </r>
  <r>
    <n v="276"/>
    <n v="47.66"/>
    <x v="32"/>
    <x v="736"/>
    <x v="721"/>
    <s v="Devolved responsive structure"/>
    <x v="722"/>
    <x v="1"/>
    <x v="20"/>
    <s v="18-07-2016,11:33:31"/>
    <x v="0"/>
    <n v="156.54"/>
    <x v="682"/>
    <d v="2016-07-18T00:00:00"/>
    <d v="1899-12-30T11:33:31"/>
  </r>
  <r>
    <n v="876"/>
    <n v="40.340000000000003"/>
    <x v="32"/>
    <x v="737"/>
    <x v="722"/>
    <s v="Object-based motivating instruction set"/>
    <x v="723"/>
    <x v="1"/>
    <x v="169"/>
    <s v="30-03-2016,05:29:38"/>
    <x v="0"/>
    <n v="173.75"/>
    <x v="683"/>
    <d v="2016-03-30T00:00:00"/>
    <d v="1899-12-30T05:29:38"/>
  </r>
  <r>
    <n v="206"/>
    <n v="58.22"/>
    <x v="32"/>
    <x v="738"/>
    <x v="723"/>
    <s v="User-friendly client-server instruction set"/>
    <x v="724"/>
    <x v="1"/>
    <x v="15"/>
    <s v="11-02-2016,02:40:02"/>
    <x v="0"/>
    <n v="120.9"/>
    <x v="684"/>
    <d v="2016-02-11T00:00:00"/>
    <d v="1899-12-30T02:40:02"/>
  </r>
  <r>
    <n v="694"/>
    <n v="65.150000000000006"/>
    <x v="32"/>
    <x v="739"/>
    <x v="293"/>
    <s v="Expanded value-added emulation"/>
    <x v="725"/>
    <x v="1"/>
    <x v="193"/>
    <s v="14-07-2016,22:43:29"/>
    <x v="0"/>
    <n v="117.3"/>
    <x v="685"/>
    <d v="2016-07-14T00:00:00"/>
    <d v="1899-12-30T22:43:29"/>
  </r>
  <r>
    <n v="227"/>
    <n v="57.35"/>
    <x v="32"/>
    <x v="740"/>
    <x v="724"/>
    <s v="Distributed 3rdgeneration definition"/>
    <x v="726"/>
    <x v="1"/>
    <x v="125"/>
    <s v="23-04-2016,14:34:38"/>
    <x v="0"/>
    <n v="119.84"/>
    <x v="686"/>
    <d v="2016-04-23T00:00:00"/>
    <d v="1899-12-30T14:34:38"/>
  </r>
  <r>
    <n v="759"/>
    <n v="36.56"/>
    <x v="32"/>
    <x v="741"/>
    <x v="725"/>
    <s v="Team-oriented bi-directional secured line"/>
    <x v="727"/>
    <x v="1"/>
    <x v="52"/>
    <s v="01-01-2016,15:14:24"/>
    <x v="0"/>
    <n v="195.89"/>
    <x v="687"/>
    <d v="2016-01-01T00:00:00"/>
    <d v="1899-12-30T15:14:24"/>
  </r>
  <r>
    <n v="650"/>
    <n v="84.31"/>
    <x v="32"/>
    <x v="742"/>
    <x v="726"/>
    <s v="Object-based optimal solution"/>
    <x v="728"/>
    <x v="1"/>
    <x v="195"/>
    <s v="06-01-2016,21:43:22"/>
    <x v="1"/>
    <n v="225.87"/>
    <x v="688"/>
    <d v="2016-01-06T00:00:00"/>
    <d v="1899-12-30T21:43:22"/>
  </r>
  <r>
    <n v="745"/>
    <n v="67.349999999999994"/>
    <x v="32"/>
    <x v="743"/>
    <x v="727"/>
    <s v="Sharable secondary Graphical User Interface"/>
    <x v="729"/>
    <x v="1"/>
    <x v="96"/>
    <s v="28-04-2016,21:58:25"/>
    <x v="0"/>
    <n v="118.69"/>
    <x v="689"/>
    <d v="2016-04-28T00:00:00"/>
    <d v="1899-12-30T21:58:25"/>
  </r>
  <r>
    <n v="811"/>
    <n v="43.16"/>
    <x v="32"/>
    <x v="744"/>
    <x v="728"/>
    <s v="Robust holistic application"/>
    <x v="730"/>
    <x v="0"/>
    <x v="131"/>
    <s v="05-03-2016,20:53:19"/>
    <x v="0"/>
    <n v="143.04"/>
    <x v="455"/>
    <d v="2016-03-05T00:00:00"/>
    <d v="1899-12-30T20:53:19"/>
  </r>
  <r>
    <n v="971"/>
    <n v="40.18"/>
    <x v="32"/>
    <x v="745"/>
    <x v="729"/>
    <s v="Enhanced intangible portal"/>
    <x v="731"/>
    <x v="1"/>
    <x v="193"/>
    <s v="25-06-2016,04:21:33"/>
    <x v="0"/>
    <n v="151.96"/>
    <x v="690"/>
    <d v="2016-06-25T00:00:00"/>
    <d v="1899-12-30T04:21:33"/>
  </r>
  <r>
    <n v="883"/>
    <n v="86.81"/>
    <x v="32"/>
    <x v="746"/>
    <x v="730"/>
    <s v="Multi-channeled scalable moratorium"/>
    <x v="732"/>
    <x v="0"/>
    <x v="53"/>
    <s v="21-02-2016,16:57:59"/>
    <x v="1"/>
    <n v="199.62"/>
    <x v="691"/>
    <d v="2016-02-21T00:00:00"/>
    <d v="1899-12-30T16:57:59"/>
  </r>
  <r>
    <n v="404"/>
    <n v="87.23"/>
    <x v="32"/>
    <x v="747"/>
    <x v="731"/>
    <s v="Re-engineered responsive definition"/>
    <x v="733"/>
    <x v="1"/>
    <x v="61"/>
    <s v="26-03-2016,19:54:16"/>
    <x v="1"/>
    <n v="202.12"/>
    <x v="692"/>
    <d v="2016-03-26T00:00:00"/>
    <d v="1899-12-30T19:54:16"/>
  </r>
  <r>
    <n v="474"/>
    <n v="81.459999999999994"/>
    <x v="32"/>
    <x v="748"/>
    <x v="732"/>
    <s v="Intuitive fresh-thinking moderator"/>
    <x v="734"/>
    <x v="1"/>
    <x v="185"/>
    <s v="29-02-2016,11:00:06"/>
    <x v="1"/>
    <n v="231.54"/>
    <x v="693"/>
    <d v="2016-02-29T00:00:00"/>
    <d v="1899-12-30T11:00:06"/>
  </r>
  <r>
    <n v="677"/>
    <n v="39.36"/>
    <x v="32"/>
    <x v="749"/>
    <x v="733"/>
    <s v="Mandatory disintermediate info-mediaries"/>
    <x v="735"/>
    <x v="0"/>
    <x v="17"/>
    <s v="14-01-2016,20:58:10"/>
    <x v="0"/>
    <n v="161.79"/>
    <x v="694"/>
    <d v="2016-01-14T00:00:00"/>
    <d v="1899-12-30T20:58:10"/>
  </r>
  <r>
    <n v="736"/>
    <n v="83.91"/>
    <x v="32"/>
    <x v="750"/>
    <x v="734"/>
    <s v="Distributed bifurcated challenge"/>
    <x v="736"/>
    <x v="1"/>
    <x v="46"/>
    <s v="04-01-2016,22:27:25"/>
    <x v="1"/>
    <n v="222.87"/>
    <x v="695"/>
    <d v="2016-01-04T00:00:00"/>
    <d v="1899-12-30T22:27:25"/>
  </r>
  <r>
    <n v="202"/>
    <n v="69.349999999999994"/>
    <x v="32"/>
    <x v="751"/>
    <x v="735"/>
    <s v="Seamless 4thgeneration contingency"/>
    <x v="737"/>
    <x v="0"/>
    <x v="82"/>
    <s v="13-02-2016,15:37:36"/>
    <x v="1"/>
    <n v="252.77"/>
    <x v="696"/>
    <d v="2016-02-13T00:00:00"/>
    <d v="1899-12-30T15:37:36"/>
  </r>
  <r>
    <n v="185"/>
    <n v="85.56"/>
    <x v="32"/>
    <x v="752"/>
    <x v="736"/>
    <s v="Advanced modular Local Area Network"/>
    <x v="738"/>
    <x v="1"/>
    <x v="71"/>
    <s v="05-06-2016,13:16:24"/>
    <x v="1"/>
    <n v="210.46"/>
    <x v="697"/>
    <d v="2016-06-05T00:00:00"/>
    <d v="1899-12-30T13:16:24"/>
  </r>
  <r>
    <n v="522"/>
    <n v="63.26"/>
    <x v="32"/>
    <x v="753"/>
    <x v="737"/>
    <s v="Customizable holistic archive"/>
    <x v="739"/>
    <x v="0"/>
    <x v="69"/>
    <s v="02-03-2016,04:02:45"/>
    <x v="0"/>
    <n v="120.46"/>
    <x v="698"/>
    <d v="2016-03-02T00:00:00"/>
    <d v="1899-12-30T04:02:45"/>
  </r>
  <r>
    <n v="4"/>
    <n v="74.150000000000006"/>
    <x v="32"/>
    <x v="754"/>
    <x v="738"/>
    <s v="Triple-buffered reciprocal time-frame"/>
    <x v="740"/>
    <x v="0"/>
    <x v="110"/>
    <s v="10-01-2016,02:31:19"/>
    <x v="1"/>
    <n v="245.89"/>
    <x v="699"/>
    <d v="2016-01-10T00:00:00"/>
    <d v="1899-12-30T02:31:19"/>
  </r>
  <r>
    <n v="959"/>
    <n v="79.83"/>
    <x v="32"/>
    <x v="755"/>
    <x v="739"/>
    <s v="Innovative regional groupware"/>
    <x v="741"/>
    <x v="0"/>
    <x v="233"/>
    <s v="18-05-2016,19:33:51"/>
    <x v="1"/>
    <n v="234.23"/>
    <x v="700"/>
    <d v="2016-05-18T00:00:00"/>
    <d v="1899-12-30T19:33:51"/>
  </r>
  <r>
    <n v="801"/>
    <n v="56.64"/>
    <x v="32"/>
    <x v="756"/>
    <x v="740"/>
    <s v="Versatile 6thgeneration parallelism"/>
    <x v="742"/>
    <x v="0"/>
    <x v="96"/>
    <s v="27-02-2016,08:52:50"/>
    <x v="0"/>
    <n v="123.24"/>
    <x v="365"/>
    <d v="2016-02-27T00:00:00"/>
    <d v="1899-12-30T08:52:50"/>
  </r>
  <r>
    <n v="59"/>
    <n v="77.63"/>
    <x v="32"/>
    <x v="757"/>
    <x v="741"/>
    <s v="Upgradable asynchronous circuit"/>
    <x v="743"/>
    <x v="1"/>
    <x v="113"/>
    <s v="14-02-2016,17:05:15"/>
    <x v="1"/>
    <n v="239.22"/>
    <x v="701"/>
    <d v="2016-02-14T00:00:00"/>
    <d v="1899-12-30T17:05:15"/>
  </r>
  <r>
    <n v="954"/>
    <n v="45.53"/>
    <x v="32"/>
    <x v="758"/>
    <x v="742"/>
    <s v="Front-line neutral alliance"/>
    <x v="744"/>
    <x v="1"/>
    <x v="24"/>
    <s v="22-04-2016,22:01:21"/>
    <x v="0"/>
    <n v="141.58000000000001"/>
    <x v="702"/>
    <d v="2016-04-22T00:00:00"/>
    <d v="1899-12-30T22:01:21"/>
  </r>
  <r>
    <n v="429"/>
    <n v="60.53"/>
    <x v="32"/>
    <x v="759"/>
    <x v="743"/>
    <s v="Networked even-keeled workforce"/>
    <x v="473"/>
    <x v="1"/>
    <x v="97"/>
    <s v="09-05-2016,10:21:48"/>
    <x v="0"/>
    <n v="123.28"/>
    <x v="703"/>
    <d v="2016-05-09T00:00:00"/>
    <d v="1899-12-30T10:21:48"/>
  </r>
  <r>
    <n v="783"/>
    <n v="80.459999999999994"/>
    <x v="32"/>
    <x v="760"/>
    <x v="744"/>
    <s v="Mandatory coherent groupware"/>
    <x v="745"/>
    <x v="1"/>
    <x v="223"/>
    <s v="04-06-2016,09:13:29"/>
    <x v="1"/>
    <n v="230.78"/>
    <x v="704"/>
    <d v="2016-06-04T00:00:00"/>
    <d v="1899-12-30T09:13:29"/>
  </r>
  <r>
    <n v="789"/>
    <n v="85.62"/>
    <x v="32"/>
    <x v="761"/>
    <x v="745"/>
    <s v="Triple-buffered systematic info-mediaries"/>
    <x v="746"/>
    <x v="1"/>
    <x v="72"/>
    <s v="14-04-2016,21:37:49"/>
    <x v="1"/>
    <n v="195.68"/>
    <x v="705"/>
    <d v="2016-04-14T00:00:00"/>
    <d v="1899-12-30T21:37:49"/>
  </r>
  <r>
    <n v="41"/>
    <n v="84.98"/>
    <x v="32"/>
    <x v="762"/>
    <x v="746"/>
    <s v="Innovative user-facing extranet"/>
    <x v="747"/>
    <x v="1"/>
    <x v="173"/>
    <s v="27-04-2016,09:27:58"/>
    <x v="1"/>
    <n v="202.61"/>
    <x v="706"/>
    <d v="2016-04-27T00:00:00"/>
    <d v="1899-12-30T09:27:58"/>
  </r>
  <r>
    <n v="747"/>
    <n v="66.8"/>
    <x v="32"/>
    <x v="763"/>
    <x v="747"/>
    <s v="Diverse leadingedge website"/>
    <x v="748"/>
    <x v="1"/>
    <x v="90"/>
    <s v="11-07-2016,13:23:37"/>
    <x v="0"/>
    <n v="248.51"/>
    <x v="707"/>
    <d v="2016-07-11T00:00:00"/>
    <d v="1899-12-30T13:23:37"/>
  </r>
  <r>
    <n v="718"/>
    <n v="85.01"/>
    <x v="32"/>
    <x v="764"/>
    <x v="748"/>
    <s v="Devolved exuding Local Area Network"/>
    <x v="749"/>
    <x v="1"/>
    <x v="202"/>
    <s v="03-05-2016,16:02:50"/>
    <x v="1"/>
    <n v="192.5"/>
    <x v="708"/>
    <d v="2016-05-03T00:00:00"/>
    <d v="1899-12-30T16:02:50"/>
  </r>
  <r>
    <n v="784"/>
    <n v="82.69"/>
    <x v="32"/>
    <x v="765"/>
    <x v="749"/>
    <s v="Fully-configurable eco-centric frame"/>
    <x v="750"/>
    <x v="0"/>
    <x v="117"/>
    <s v="24-05-2016,10:16:38"/>
    <x v="1"/>
    <n v="167.41"/>
    <x v="709"/>
    <d v="2016-05-24T00:00:00"/>
    <d v="1899-12-30T10:16:38"/>
  </r>
  <r>
    <n v="497"/>
    <n v="81.099999999999994"/>
    <x v="32"/>
    <x v="766"/>
    <x v="750"/>
    <s v="Front-line dynamic model"/>
    <x v="751"/>
    <x v="0"/>
    <x v="105"/>
    <s v="08-07-2016,03:47:41"/>
    <x v="1"/>
    <n v="216.49"/>
    <x v="710"/>
    <d v="2016-07-08T00:00:00"/>
    <d v="1899-12-30T03:47:41"/>
  </r>
  <r>
    <n v="700"/>
    <n v="73.88"/>
    <x v="32"/>
    <x v="767"/>
    <x v="751"/>
    <s v="Digitized zero-defect implementation"/>
    <x v="752"/>
    <x v="1"/>
    <x v="111"/>
    <s v="04-01-2016,06:37:15"/>
    <x v="1"/>
    <n v="233.61"/>
    <x v="711"/>
    <d v="2016-01-04T00:00:00"/>
    <d v="1899-12-30T06:37:15"/>
  </r>
  <r>
    <n v="767"/>
    <n v="42.32"/>
    <x v="32"/>
    <x v="768"/>
    <x v="752"/>
    <s v="Digitized radical architecture"/>
    <x v="753"/>
    <x v="0"/>
    <x v="206"/>
    <s v="14-02-2016,04:14:13"/>
    <x v="0"/>
    <n v="187.09"/>
    <x v="712"/>
    <d v="2016-02-14T00:00:00"/>
    <d v="1899-12-30T04:14:13"/>
  </r>
  <r>
    <n v="667"/>
    <n v="75"/>
    <x v="32"/>
    <x v="769"/>
    <x v="524"/>
    <s v="Secured upward-trending benchmark"/>
    <x v="754"/>
    <x v="0"/>
    <x v="106"/>
    <s v="16-02-2016,02:29:03"/>
    <x v="1"/>
    <n v="230.36"/>
    <x v="713"/>
    <d v="2016-02-16T00:00:00"/>
    <d v="1899-12-30T02:29:03"/>
  </r>
  <r>
    <n v="412"/>
    <n v="78.680000000000007"/>
    <x v="32"/>
    <x v="770"/>
    <x v="753"/>
    <s v="Inverse high-level capability"/>
    <x v="755"/>
    <x v="1"/>
    <x v="208"/>
    <s v="16-01-2016,16:40:30"/>
    <x v="1"/>
    <n v="208.05"/>
    <x v="714"/>
    <d v="2016-01-16T00:00:00"/>
    <d v="1899-12-30T16:40:30"/>
  </r>
  <r>
    <n v="929"/>
    <n v="80.53"/>
    <x v="32"/>
    <x v="771"/>
    <x v="754"/>
    <s v="Sharable upward-trending support"/>
    <x v="756"/>
    <x v="1"/>
    <x v="28"/>
    <s v="21-03-2016,08:13:24"/>
    <x v="1"/>
    <n v="187.64"/>
    <x v="715"/>
    <d v="2016-03-21T00:00:00"/>
    <d v="1899-12-30T08:13:24"/>
  </r>
  <r>
    <n v="631"/>
    <n v="63.43"/>
    <x v="32"/>
    <x v="772"/>
    <x v="755"/>
    <s v="Ergonomic 24/7 solution"/>
    <x v="757"/>
    <x v="0"/>
    <x v="1"/>
    <s v="15-04-2016,10:18:55"/>
    <x v="1"/>
    <n v="236.75"/>
    <x v="716"/>
    <d v="2016-04-15T00:00:00"/>
    <d v="1899-12-30T10:18:55"/>
  </r>
  <r>
    <n v="383"/>
    <n v="77.66"/>
    <x v="32"/>
    <x v="773"/>
    <x v="756"/>
    <s v="Operative scalable emulation"/>
    <x v="758"/>
    <x v="1"/>
    <x v="227"/>
    <s v="19-06-2016,22:08:15"/>
    <x v="1"/>
    <n v="168.15"/>
    <x v="717"/>
    <d v="2016-06-19T00:00:00"/>
    <d v="1899-12-30T22:08:15"/>
  </r>
  <r>
    <n v="545"/>
    <n v="76.59"/>
    <x v="32"/>
    <x v="774"/>
    <x v="757"/>
    <s v="Reverse-engineered maximized focus group"/>
    <x v="759"/>
    <x v="1"/>
    <x v="117"/>
    <s v="18-06-2016,05:17:33"/>
    <x v="1"/>
    <n v="211.64"/>
    <x v="718"/>
    <d v="2016-06-18T00:00:00"/>
    <d v="1899-12-30T05:17:33"/>
  </r>
  <r>
    <n v="134"/>
    <n v="75.7"/>
    <x v="32"/>
    <x v="775"/>
    <x v="758"/>
    <s v="Profound zero administration instruction set"/>
    <x v="760"/>
    <x v="1"/>
    <x v="119"/>
    <s v="14-01-2016,00:23:10"/>
    <x v="1"/>
    <n v="215.44"/>
    <x v="719"/>
    <d v="2016-01-14T00:00:00"/>
    <d v="1899-12-30T00:23:10"/>
  </r>
  <r>
    <n v="418"/>
    <n v="72.92"/>
    <x v="32"/>
    <x v="776"/>
    <x v="759"/>
    <s v="Customizable mission-critical adapter"/>
    <x v="761"/>
    <x v="0"/>
    <x v="33"/>
    <s v="15-03-2016,17:33:15"/>
    <x v="1"/>
    <n v="217.1"/>
    <x v="720"/>
    <d v="2016-03-15T00:00:00"/>
    <d v="1899-12-30T17:33:15"/>
  </r>
  <r>
    <n v="796"/>
    <n v="75.64"/>
    <x v="32"/>
    <x v="777"/>
    <x v="760"/>
    <s v="Pre-emptive well-modulated moderator"/>
    <x v="762"/>
    <x v="0"/>
    <x v="72"/>
    <s v="15-03-2016,19:35:19"/>
    <x v="1"/>
    <n v="204.82"/>
    <x v="721"/>
    <d v="2016-03-15T00:00:00"/>
    <d v="1899-12-30T19:35:19"/>
  </r>
  <r>
    <n v="862"/>
    <n v="68.25"/>
    <x v="32"/>
    <x v="778"/>
    <x v="761"/>
    <s v="Phased fault-tolerant definition"/>
    <x v="763"/>
    <x v="1"/>
    <x v="178"/>
    <s v="15-02-2016,16:18:49"/>
    <x v="1"/>
    <n v="220.08"/>
    <x v="559"/>
    <d v="2016-02-15T00:00:00"/>
    <d v="1899-12-30T16:18:49"/>
  </r>
  <r>
    <n v="205"/>
    <n v="69.78"/>
    <x v="32"/>
    <x v="779"/>
    <x v="762"/>
    <s v="Multi-layered non-volatile Graphical User Interface"/>
    <x v="764"/>
    <x v="1"/>
    <x v="2"/>
    <s v="24-05-2016,18:35:58"/>
    <x v="1"/>
    <n v="218.79"/>
    <x v="722"/>
    <d v="2016-05-24T00:00:00"/>
    <d v="1899-12-30T18:35:58"/>
  </r>
  <r>
    <n v="63"/>
    <n v="72.08"/>
    <x v="32"/>
    <x v="780"/>
    <x v="763"/>
    <s v="Stand-alone national attitude"/>
    <x v="765"/>
    <x v="1"/>
    <x v="46"/>
    <s v="09-03-2016,14:45:33"/>
    <x v="1"/>
    <n v="169.5"/>
    <x v="723"/>
    <d v="2016-03-09T00:00:00"/>
    <d v="1899-12-30T14:45:33"/>
  </r>
  <r>
    <n v="743"/>
    <n v="71.900000000000006"/>
    <x v="32"/>
    <x v="781"/>
    <x v="764"/>
    <s v="De-engineered intangible flexibility"/>
    <x v="766"/>
    <x v="0"/>
    <x v="77"/>
    <s v="24-04-2016,07:20:16"/>
    <x v="1"/>
    <n v="193.29"/>
    <x v="34"/>
    <d v="2016-04-24T00:00:00"/>
    <d v="1899-12-30T07:20:16"/>
  </r>
  <r>
    <n v="367"/>
    <n v="72.45"/>
    <x v="32"/>
    <x v="782"/>
    <x v="765"/>
    <s v="Centralized 24hour synergy"/>
    <x v="767"/>
    <x v="0"/>
    <x v="19"/>
    <s v="11-01-2016,06:02:27"/>
    <x v="1"/>
    <n v="195.36"/>
    <x v="724"/>
    <d v="2016-01-11T00:00:00"/>
    <d v="1899-12-30T06:02:27"/>
  </r>
  <r>
    <n v="66"/>
    <n v="62.42"/>
    <x v="32"/>
    <x v="783"/>
    <x v="766"/>
    <s v="Upgradable optimizing toolset"/>
    <x v="768"/>
    <x v="0"/>
    <x v="57"/>
    <s v="10-03-2016,23:36:03"/>
    <x v="1"/>
    <n v="198.5"/>
    <x v="376"/>
    <d v="2016-03-10T00:00:00"/>
    <d v="1899-12-30T23:36:03"/>
  </r>
  <r>
    <n v="642"/>
    <n v="81.290000000000006"/>
    <x v="33"/>
    <x v="784"/>
    <x v="638"/>
    <s v="Synergized well-modulated Graphical User Interface"/>
    <x v="769"/>
    <x v="1"/>
    <x v="59"/>
    <s v="15-02-2016,20:41:05"/>
    <x v="1"/>
    <n v="219.72"/>
    <x v="725"/>
    <d v="2016-02-15T00:00:00"/>
    <d v="1899-12-30T20:41:05"/>
  </r>
  <r>
    <n v="480"/>
    <n v="39.76"/>
    <x v="33"/>
    <x v="785"/>
    <x v="767"/>
    <s v="Integrated maximized service-desk"/>
    <x v="770"/>
    <x v="0"/>
    <x v="29"/>
    <s v="08-02-2016,14:02:22"/>
    <x v="0"/>
    <n v="196.83"/>
    <x v="726"/>
    <d v="2016-02-08T00:00:00"/>
    <d v="1899-12-30T14:02:22"/>
  </r>
  <r>
    <n v="27"/>
    <n v="48.53"/>
    <x v="33"/>
    <x v="786"/>
    <x v="768"/>
    <s v="Ameliorated client-driven forecast"/>
    <x v="771"/>
    <x v="0"/>
    <x v="186"/>
    <s v="08-02-2016,10:46:14"/>
    <x v="0"/>
    <n v="134.13999999999999"/>
    <x v="727"/>
    <d v="2016-02-08T00:00:00"/>
    <d v="1899-12-30T10:46:14"/>
  </r>
  <r>
    <n v="646"/>
    <n v="46.14"/>
    <x v="33"/>
    <x v="787"/>
    <x v="769"/>
    <s v="Seamless bandwidth-monitored knowledge user"/>
    <x v="772"/>
    <x v="0"/>
    <x v="69"/>
    <s v="04-04-2016,13:56:14"/>
    <x v="0"/>
    <n v="137.97"/>
    <x v="728"/>
    <d v="2016-04-04T00:00:00"/>
    <d v="1899-12-30T13:56:14"/>
  </r>
  <r>
    <n v="961"/>
    <n v="56.78"/>
    <x v="33"/>
    <x v="788"/>
    <x v="770"/>
    <s v="Mandatory empowering focus group"/>
    <x v="773"/>
    <x v="1"/>
    <x v="145"/>
    <s v="19-06-2016,23:04:45"/>
    <x v="0"/>
    <n v="124.32"/>
    <x v="729"/>
    <d v="2016-06-19T00:00:00"/>
    <d v="1899-12-30T23:04:45"/>
  </r>
  <r>
    <n v="32"/>
    <n v="86.41"/>
    <x v="33"/>
    <x v="789"/>
    <x v="771"/>
    <s v="Digitized static capability"/>
    <x v="774"/>
    <x v="0"/>
    <x v="234"/>
    <s v="01-03-2016,22:13:37"/>
    <x v="1"/>
    <n v="207.48"/>
    <x v="730"/>
    <d v="2016-03-01T00:00:00"/>
    <d v="1899-12-30T22:13:37"/>
  </r>
  <r>
    <n v="699"/>
    <n v="86.76"/>
    <x v="33"/>
    <x v="790"/>
    <x v="772"/>
    <s v="Object-based leadingedge complexity"/>
    <x v="775"/>
    <x v="1"/>
    <x v="188"/>
    <s v="10-02-2016,08:21:13"/>
    <x v="1"/>
    <n v="189.91"/>
    <x v="731"/>
    <d v="2016-02-10T00:00:00"/>
    <d v="1899-12-30T08:21:13"/>
  </r>
  <r>
    <n v="682"/>
    <n v="44.15"/>
    <x v="33"/>
    <x v="791"/>
    <x v="773"/>
    <s v="Proactive secondary monitoring"/>
    <x v="776"/>
    <x v="0"/>
    <x v="158"/>
    <s v="22-01-2016,15:03:25"/>
    <x v="0"/>
    <n v="141.96"/>
    <x v="732"/>
    <d v="2016-01-22T00:00:00"/>
    <d v="1899-12-30T15:03:25"/>
  </r>
  <r>
    <n v="494"/>
    <n v="59.7"/>
    <x v="33"/>
    <x v="792"/>
    <x v="774"/>
    <s v="Expanded zero administration attitude"/>
    <x v="777"/>
    <x v="1"/>
    <x v="130"/>
    <s v="10-05-2016,14:12:31"/>
    <x v="0"/>
    <n v="120.25"/>
    <x v="733"/>
    <d v="2016-05-10T00:00:00"/>
    <d v="1899-12-30T14:12:31"/>
  </r>
  <r>
    <n v="234"/>
    <n v="78.319999999999993"/>
    <x v="33"/>
    <x v="793"/>
    <x v="775"/>
    <s v="Synergized cohesive array"/>
    <x v="778"/>
    <x v="1"/>
    <x v="7"/>
    <s v="26-06-2016,11:52:18"/>
    <x v="0"/>
    <n v="239.52"/>
    <x v="734"/>
    <d v="2016-06-26T00:00:00"/>
    <d v="1899-12-30T11:52:18"/>
  </r>
  <r>
    <n v="590"/>
    <n v="39.86"/>
    <x v="33"/>
    <x v="794"/>
    <x v="776"/>
    <s v="Ergonomic zero tolerance encoding"/>
    <x v="779"/>
    <x v="1"/>
    <x v="62"/>
    <s v="23-02-2016,13:55:48"/>
    <x v="0"/>
    <n v="161.24"/>
    <x v="416"/>
    <d v="2016-02-23T00:00:00"/>
    <d v="1899-12-30T13:55:48"/>
  </r>
  <r>
    <n v="648"/>
    <n v="46.43"/>
    <x v="33"/>
    <x v="795"/>
    <x v="777"/>
    <s v="Reverse-engineered background Graphic Interface"/>
    <x v="780"/>
    <x v="0"/>
    <x v="69"/>
    <s v="25-04-2016,03:18:45"/>
    <x v="0"/>
    <n v="137.19999999999999"/>
    <x v="735"/>
    <d v="2016-04-25T00:00:00"/>
    <d v="1899-12-30T03:18:45"/>
  </r>
  <r>
    <n v="301"/>
    <n v="69.97"/>
    <x v="33"/>
    <x v="796"/>
    <x v="778"/>
    <s v="Mandatory 3rdgeneration moderator"/>
    <x v="781"/>
    <x v="1"/>
    <x v="212"/>
    <s v="22-05-2016,00:01:58"/>
    <x v="1"/>
    <n v="250"/>
    <x v="736"/>
    <d v="2016-05-22T00:00:00"/>
    <d v="1899-12-30T00:01:58"/>
  </r>
  <r>
    <n v="730"/>
    <n v="79.599999999999994"/>
    <x v="33"/>
    <x v="797"/>
    <x v="779"/>
    <s v="Synergistic discrete middleware"/>
    <x v="782"/>
    <x v="0"/>
    <x v="47"/>
    <s v="03-05-2016,16:55:02"/>
    <x v="1"/>
    <n v="227.37"/>
    <x v="340"/>
    <d v="2016-05-03T00:00:00"/>
    <d v="1899-12-30T16:55:02"/>
  </r>
  <r>
    <n v="958"/>
    <n v="69.95"/>
    <x v="33"/>
    <x v="798"/>
    <x v="780"/>
    <s v="Horizontal even-keeled challenge"/>
    <x v="783"/>
    <x v="1"/>
    <x v="32"/>
    <s v="28-04-2016,01:24:34"/>
    <x v="1"/>
    <n v="247.01"/>
    <x v="737"/>
    <d v="2016-04-28T00:00:00"/>
    <d v="1899-12-30T01:24:34"/>
  </r>
  <r>
    <n v="344"/>
    <n v="83.97"/>
    <x v="33"/>
    <x v="799"/>
    <x v="781"/>
    <s v="Reactive needs-based instruction set"/>
    <x v="784"/>
    <x v="0"/>
    <x v="152"/>
    <s v="16-06-2016,02:33:22"/>
    <x v="1"/>
    <n v="205.5"/>
    <x v="304"/>
    <d v="2016-06-16T00:00:00"/>
    <d v="1899-12-30T02:33:22"/>
  </r>
  <r>
    <n v="275"/>
    <n v="73.099999999999994"/>
    <x v="33"/>
    <x v="800"/>
    <x v="782"/>
    <s v="Universal asymmetric archive"/>
    <x v="785"/>
    <x v="1"/>
    <x v="208"/>
    <s v="25-01-2016,07:52:53"/>
    <x v="1"/>
    <n v="242.37"/>
    <x v="738"/>
    <d v="2016-01-25T00:00:00"/>
    <d v="1899-12-30T07:52:53"/>
  </r>
  <r>
    <n v="737"/>
    <n v="79.8"/>
    <x v="33"/>
    <x v="801"/>
    <x v="783"/>
    <s v="Customizable zero-defect Internet solution"/>
    <x v="786"/>
    <x v="0"/>
    <x v="17"/>
    <s v="08-04-2016,22:40:55"/>
    <x v="1"/>
    <n v="229.88"/>
    <x v="739"/>
    <d v="2016-04-08T00:00:00"/>
    <d v="1899-12-30T22:40:55"/>
  </r>
  <r>
    <n v="52"/>
    <n v="79.94"/>
    <x v="33"/>
    <x v="802"/>
    <x v="784"/>
    <s v="Visionary reciprocal circuit"/>
    <x v="787"/>
    <x v="1"/>
    <x v="156"/>
    <s v="03-05-2016,21:19:58"/>
    <x v="1"/>
    <n v="225.29"/>
    <x v="740"/>
    <d v="2016-05-03T00:00:00"/>
    <d v="1899-12-30T21:19:58"/>
  </r>
  <r>
    <n v="558"/>
    <n v="79.67"/>
    <x v="33"/>
    <x v="803"/>
    <x v="785"/>
    <s v="Total grid-enabled application"/>
    <x v="788"/>
    <x v="1"/>
    <x v="187"/>
    <s v="20-07-2016,01:56:33"/>
    <x v="1"/>
    <n v="226.79"/>
    <x v="741"/>
    <d v="2016-07-20T00:00:00"/>
    <d v="1899-12-30T01:56:33"/>
  </r>
  <r>
    <n v="351"/>
    <n v="74.489999999999995"/>
    <x v="33"/>
    <x v="804"/>
    <x v="786"/>
    <s v="Persevering eco-centric flexibility"/>
    <x v="789"/>
    <x v="1"/>
    <x v="1"/>
    <s v="30-01-2016,16:15:29"/>
    <x v="1"/>
    <n v="237.34"/>
    <x v="742"/>
    <d v="2016-01-30T00:00:00"/>
    <d v="1899-12-30T16:15:29"/>
  </r>
  <r>
    <n v="451"/>
    <n v="43.41"/>
    <x v="33"/>
    <x v="805"/>
    <x v="787"/>
    <s v="Customer-focused zero-defect process improvement"/>
    <x v="790"/>
    <x v="1"/>
    <x v="95"/>
    <s v="05-02-2016,15:26:37"/>
    <x v="0"/>
    <n v="160.72999999999999"/>
    <x v="743"/>
    <d v="2016-02-05T00:00:00"/>
    <d v="1899-12-30T15:26:37"/>
  </r>
  <r>
    <n v="987"/>
    <n v="76.44"/>
    <x v="33"/>
    <x v="806"/>
    <x v="788"/>
    <s v="Synchronized human-resource moderator"/>
    <x v="94"/>
    <x v="0"/>
    <x v="226"/>
    <s v="06-04-2016,17:26:37"/>
    <x v="1"/>
    <n v="232.68"/>
    <x v="744"/>
    <d v="2016-04-06T00:00:00"/>
    <d v="1899-12-30T17:26:37"/>
  </r>
  <r>
    <n v="338"/>
    <n v="75.319999999999993"/>
    <x v="33"/>
    <x v="807"/>
    <x v="789"/>
    <s v="Reduced mobile structure"/>
    <x v="791"/>
    <x v="0"/>
    <x v="150"/>
    <s v="01-01-2016,21:58:55"/>
    <x v="1"/>
    <n v="233.6"/>
    <x v="745"/>
    <d v="2016-01-01T00:00:00"/>
    <d v="1899-12-30T21:58:55"/>
  </r>
  <r>
    <n v="806"/>
    <n v="83.89"/>
    <x v="33"/>
    <x v="808"/>
    <x v="790"/>
    <s v="Ameliorated intermediate Graphical User Interface"/>
    <x v="792"/>
    <x v="0"/>
    <x v="193"/>
    <s v="28-05-2016,12:20:15"/>
    <x v="1"/>
    <n v="180.88"/>
    <x v="746"/>
    <d v="2016-05-28T00:00:00"/>
    <d v="1899-12-30T12:20:15"/>
  </r>
  <r>
    <n v="690"/>
    <n v="77.5"/>
    <x v="33"/>
    <x v="809"/>
    <x v="791"/>
    <s v="Face-to-face responsive alliance"/>
    <x v="793"/>
    <x v="0"/>
    <x v="198"/>
    <s v="13-07-2016,14:05:22"/>
    <x v="1"/>
    <n v="225.34"/>
    <x v="747"/>
    <d v="2016-07-13T00:00:00"/>
    <d v="1899-12-30T14:05:22"/>
  </r>
  <r>
    <n v="158"/>
    <n v="41.73"/>
    <x v="33"/>
    <x v="810"/>
    <x v="792"/>
    <s v="Sharable dedicated Graphic Interface"/>
    <x v="794"/>
    <x v="0"/>
    <x v="0"/>
    <s v="07-01-2016,19:16:05"/>
    <x v="0"/>
    <n v="202.18"/>
    <x v="133"/>
    <d v="2016-01-07T00:00:00"/>
    <d v="1899-12-30T19:16:05"/>
  </r>
  <r>
    <n v="280"/>
    <n v="81.67"/>
    <x v="33"/>
    <x v="811"/>
    <x v="793"/>
    <s v="Visionary analyzing structure"/>
    <x v="795"/>
    <x v="0"/>
    <x v="217"/>
    <s v="04-03-2016,08:48:29"/>
    <x v="1"/>
    <n v="196.76"/>
    <x v="748"/>
    <d v="2016-03-04T00:00:00"/>
    <d v="1899-12-30T08:48:29"/>
  </r>
  <r>
    <n v="995"/>
    <n v="43.7"/>
    <x v="33"/>
    <x v="812"/>
    <x v="794"/>
    <s v="Front-line bifurcated ability"/>
    <x v="796"/>
    <x v="1"/>
    <x v="123"/>
    <s v="04-04-2016,03:57:48"/>
    <x v="0"/>
    <n v="173.01"/>
    <x v="749"/>
    <d v="2016-04-04T00:00:00"/>
    <d v="1899-12-30T03:57:48"/>
  </r>
  <r>
    <n v="547"/>
    <n v="78.77"/>
    <x v="33"/>
    <x v="813"/>
    <x v="795"/>
    <s v="Public-key intangible Graphical User Interface"/>
    <x v="797"/>
    <x v="1"/>
    <x v="136"/>
    <s v="01-01-2016,08:27:06"/>
    <x v="1"/>
    <n v="211.83"/>
    <x v="750"/>
    <d v="2016-01-01T00:00:00"/>
    <d v="1899-12-30T08:27:06"/>
  </r>
  <r>
    <n v="974"/>
    <n v="80.87"/>
    <x v="33"/>
    <x v="814"/>
    <x v="796"/>
    <s v="Ameliorated local workforce"/>
    <x v="798"/>
    <x v="1"/>
    <x v="215"/>
    <s v="27-02-2016,20:20:25"/>
    <x v="1"/>
    <n v="203.3"/>
    <x v="751"/>
    <d v="2016-02-27T00:00:00"/>
    <d v="1899-12-30T20:20:25"/>
  </r>
  <r>
    <n v="256"/>
    <n v="81.03"/>
    <x v="33"/>
    <x v="815"/>
    <x v="47"/>
    <s v="Persevering tertiary capability"/>
    <x v="799"/>
    <x v="1"/>
    <x v="88"/>
    <s v="06-01-2016,13:20:01"/>
    <x v="1"/>
    <n v="201.15"/>
    <x v="752"/>
    <d v="2016-01-06T00:00:00"/>
    <d v="1899-12-30T13:20:01"/>
  </r>
  <r>
    <n v="393"/>
    <n v="80.510000000000005"/>
    <x v="33"/>
    <x v="816"/>
    <x v="797"/>
    <s v="Robust dedicated system engine"/>
    <x v="800"/>
    <x v="0"/>
    <x v="146"/>
    <s v="08-01-2016,02:34:06"/>
    <x v="1"/>
    <n v="200.28"/>
    <x v="753"/>
    <d v="2016-01-08T00:00:00"/>
    <d v="1899-12-30T02:34:06"/>
  </r>
  <r>
    <n v="26"/>
    <n v="78.739999999999995"/>
    <x v="33"/>
    <x v="817"/>
    <x v="798"/>
    <s v="Public-key foreground groupware"/>
    <x v="801"/>
    <x v="0"/>
    <x v="129"/>
    <s v="27-05-2016,15:25:52"/>
    <x v="1"/>
    <n v="204.79"/>
    <x v="754"/>
    <d v="2016-05-27T00:00:00"/>
    <d v="1899-12-30T15:25:52"/>
  </r>
  <r>
    <n v="211"/>
    <n v="76.81"/>
    <x v="33"/>
    <x v="818"/>
    <x v="799"/>
    <s v="Managed zero tolerance concept"/>
    <x v="802"/>
    <x v="0"/>
    <x v="157"/>
    <s v="03-07-2016,12:57:03"/>
    <x v="1"/>
    <n v="217.85"/>
    <x v="755"/>
    <d v="2016-07-03T00:00:00"/>
    <d v="1899-12-30T12:57:03"/>
  </r>
  <r>
    <n v="675"/>
    <n v="77.44"/>
    <x v="33"/>
    <x v="819"/>
    <x v="800"/>
    <s v="Front-line incremental access"/>
    <x v="803"/>
    <x v="1"/>
    <x v="227"/>
    <s v="10-06-2016,04:21:57"/>
    <x v="1"/>
    <n v="210.39"/>
    <x v="756"/>
    <d v="2016-06-10T00:00:00"/>
    <d v="1899-12-30T04:21:57"/>
  </r>
  <r>
    <n v="82"/>
    <n v="73.459999999999994"/>
    <x v="33"/>
    <x v="820"/>
    <x v="801"/>
    <s v="Innovative executive encoding"/>
    <x v="804"/>
    <x v="0"/>
    <x v="204"/>
    <s v="15-05-2016,14:41:49"/>
    <x v="1"/>
    <n v="222.75"/>
    <x v="757"/>
    <d v="2016-05-15T00:00:00"/>
    <d v="1899-12-30T14:41:49"/>
  </r>
  <r>
    <n v="363"/>
    <n v="79.72"/>
    <x v="33"/>
    <x v="821"/>
    <x v="802"/>
    <s v="Configurable tertiary budgetary management"/>
    <x v="492"/>
    <x v="0"/>
    <x v="165"/>
    <s v="20-05-2016,12:17:59"/>
    <x v="1"/>
    <n v="193.8"/>
    <x v="758"/>
    <d v="2016-05-20T00:00:00"/>
    <d v="1899-12-30T12:17:59"/>
  </r>
  <r>
    <n v="207"/>
    <n v="76.900000000000006"/>
    <x v="33"/>
    <x v="822"/>
    <x v="803"/>
    <s v="Synchronized multimedia model"/>
    <x v="805"/>
    <x v="1"/>
    <x v="177"/>
    <s v="22-04-2016,08:31:24"/>
    <x v="1"/>
    <n v="212.67"/>
    <x v="759"/>
    <d v="2016-04-22T00:00:00"/>
    <d v="1899-12-30T08:31:24"/>
  </r>
  <r>
    <n v="704"/>
    <n v="77.650000000000006"/>
    <x v="33"/>
    <x v="823"/>
    <x v="804"/>
    <s v="Configurable impactful capacity"/>
    <x v="447"/>
    <x v="1"/>
    <x v="127"/>
    <s v="26-02-2016,19:35:54"/>
    <x v="1"/>
    <n v="208.01"/>
    <x v="760"/>
    <d v="2016-02-26T00:00:00"/>
    <d v="1899-12-30T19:35:54"/>
  </r>
  <r>
    <n v="398"/>
    <n v="50.52"/>
    <x v="33"/>
    <x v="824"/>
    <x v="805"/>
    <s v="Versatile responsive knowledge user"/>
    <x v="806"/>
    <x v="1"/>
    <x v="235"/>
    <s v="03-04-2016,06:17:22"/>
    <x v="0"/>
    <n v="219.69"/>
    <x v="640"/>
    <d v="2016-04-03T00:00:00"/>
    <d v="1899-12-30T06:17:22"/>
  </r>
  <r>
    <n v="825"/>
    <n v="68.47"/>
    <x v="33"/>
    <x v="825"/>
    <x v="806"/>
    <s v="Focused coherent success"/>
    <x v="807"/>
    <x v="1"/>
    <x v="148"/>
    <s v="25-06-2016,00:33:23"/>
    <x v="1"/>
    <n v="226.64"/>
    <x v="761"/>
    <d v="2016-06-25T00:00:00"/>
    <d v="1899-12-30T00:33:23"/>
  </r>
  <r>
    <n v="688"/>
    <n v="73.27"/>
    <x v="33"/>
    <x v="826"/>
    <x v="807"/>
    <s v="Front-line multi-state hub"/>
    <x v="808"/>
    <x v="0"/>
    <x v="68"/>
    <s v="22-05-2016,15:17:25"/>
    <x v="1"/>
    <n v="216.24"/>
    <x v="588"/>
    <d v="2016-05-22T00:00:00"/>
    <d v="1899-12-30T15:17:25"/>
  </r>
  <r>
    <n v="261"/>
    <n v="74.650000000000006"/>
    <x v="33"/>
    <x v="827"/>
    <x v="808"/>
    <s v="Robust transitional ability"/>
    <x v="623"/>
    <x v="1"/>
    <x v="160"/>
    <s v="17-03-2016,05:00:12"/>
    <x v="1"/>
    <n v="212.56"/>
    <x v="762"/>
    <d v="2016-03-17T00:00:00"/>
    <d v="1899-12-30T05:00:12"/>
  </r>
  <r>
    <n v="684"/>
    <n v="76.83"/>
    <x v="33"/>
    <x v="828"/>
    <x v="809"/>
    <s v="Quality-focused 5thgeneration orchestration"/>
    <x v="809"/>
    <x v="1"/>
    <x v="39"/>
    <s v="04-03-2016,14:33:38"/>
    <x v="1"/>
    <n v="192.81"/>
    <x v="763"/>
    <d v="2016-03-04T00:00:00"/>
    <d v="1899-12-30T14:33:38"/>
  </r>
  <r>
    <n v="814"/>
    <n v="74.180000000000007"/>
    <x v="33"/>
    <x v="829"/>
    <x v="810"/>
    <s v="Front-line even-keeled website"/>
    <x v="810"/>
    <x v="1"/>
    <x v="9"/>
    <s v="20-01-2016,02:31:36"/>
    <x v="1"/>
    <n v="203.87"/>
    <x v="764"/>
    <d v="2016-01-20T00:00:00"/>
    <d v="1899-12-30T02:31:36"/>
  </r>
  <r>
    <n v="742"/>
    <n v="70.900000000000006"/>
    <x v="33"/>
    <x v="830"/>
    <x v="310"/>
    <s v="Centralized client-driven workforce"/>
    <x v="91"/>
    <x v="1"/>
    <x v="93"/>
    <s v="17-06-2016,23:19:38"/>
    <x v="1"/>
    <n v="190.95"/>
    <x v="765"/>
    <d v="2016-06-17T00:00:00"/>
    <d v="1899-12-30T23:19:38"/>
  </r>
  <r>
    <n v="753"/>
    <n v="70.61"/>
    <x v="33"/>
    <x v="831"/>
    <x v="811"/>
    <s v="Assimilated encompassing portal"/>
    <x v="811"/>
    <x v="1"/>
    <x v="110"/>
    <s v="16-04-2016,05:24:33"/>
    <x v="1"/>
    <n v="190.12"/>
    <x v="766"/>
    <d v="2016-04-16T00:00:00"/>
    <d v="1899-12-30T05:24:33"/>
  </r>
  <r>
    <n v="385"/>
    <n v="49.67"/>
    <x v="34"/>
    <x v="832"/>
    <x v="812"/>
    <s v="Face-to-face reciprocal methodology"/>
    <x v="812"/>
    <x v="1"/>
    <x v="96"/>
    <s v="09-05-2016,08:44:55"/>
    <x v="0"/>
    <n v="153.69"/>
    <x v="767"/>
    <d v="2016-05-09T00:00:00"/>
    <d v="1899-12-30T08:44:55"/>
  </r>
  <r>
    <n v="408"/>
    <n v="48.73"/>
    <x v="34"/>
    <x v="833"/>
    <x v="813"/>
    <s v="Versatile content-based protocol"/>
    <x v="813"/>
    <x v="1"/>
    <x v="146"/>
    <s v="09-07-2016,16:23:33"/>
    <x v="0"/>
    <n v="142.04"/>
    <x v="768"/>
    <d v="2016-07-09T00:00:00"/>
    <d v="1899-12-30T16:23:33"/>
  </r>
  <r>
    <n v="437"/>
    <n v="56.39"/>
    <x v="34"/>
    <x v="834"/>
    <x v="814"/>
    <s v="Configurable tertiary capability"/>
    <x v="814"/>
    <x v="0"/>
    <x v="60"/>
    <s v="23-03-2016,21:06:51"/>
    <x v="1"/>
    <n v="248.12"/>
    <x v="7"/>
    <d v="2016-03-23T00:00:00"/>
    <d v="1899-12-30T21:06:51"/>
  </r>
  <r>
    <n v="952"/>
    <n v="41.35"/>
    <x v="34"/>
    <x v="835"/>
    <x v="815"/>
    <s v="Streamlined homogeneous analyzer"/>
    <x v="815"/>
    <x v="0"/>
    <x v="229"/>
    <s v="03-03-2016,03:51:27"/>
    <x v="0"/>
    <n v="162.46"/>
    <x v="769"/>
    <d v="2016-03-03T00:00:00"/>
    <d v="1899-12-30T03:51:27"/>
  </r>
  <r>
    <n v="182"/>
    <n v="84.53"/>
    <x v="34"/>
    <x v="836"/>
    <x v="816"/>
    <s v="Stand-alone tangible moderator"/>
    <x v="816"/>
    <x v="1"/>
    <x v="30"/>
    <s v="04-01-2016,21:48:38"/>
    <x v="0"/>
    <n v="168.34"/>
    <x v="464"/>
    <d v="2016-01-04T00:00:00"/>
    <d v="1899-12-30T21:48:38"/>
  </r>
  <r>
    <n v="61"/>
    <n v="85.61"/>
    <x v="34"/>
    <x v="837"/>
    <x v="817"/>
    <s v="Customer-focused empowering ability"/>
    <x v="817"/>
    <x v="1"/>
    <x v="46"/>
    <s v="30-04-2016,08:07:13"/>
    <x v="1"/>
    <n v="183.43"/>
    <x v="770"/>
    <d v="2016-04-30T00:00:00"/>
    <d v="1899-12-30T08:07:13"/>
  </r>
  <r>
    <n v="583"/>
    <n v="40.04"/>
    <x v="34"/>
    <x v="838"/>
    <x v="818"/>
    <s v="Cross-platform neutral system engine"/>
    <x v="818"/>
    <x v="1"/>
    <x v="148"/>
    <s v="08-05-2016,10:25:08"/>
    <x v="0"/>
    <n v="161.58000000000001"/>
    <x v="771"/>
    <d v="2016-05-08T00:00:00"/>
    <d v="1899-12-30T10:25:08"/>
  </r>
  <r>
    <n v="770"/>
    <n v="85.54"/>
    <x v="34"/>
    <x v="839"/>
    <x v="819"/>
    <s v="Right-sized solution-oriented benchmark"/>
    <x v="819"/>
    <x v="0"/>
    <x v="169"/>
    <s v="31-03-2016,13:54:51"/>
    <x v="1"/>
    <n v="175.43"/>
    <x v="772"/>
    <d v="2016-03-31T00:00:00"/>
    <d v="1899-12-30T13:54:51"/>
  </r>
  <r>
    <n v="726"/>
    <n v="78.739999999999995"/>
    <x v="34"/>
    <x v="840"/>
    <x v="617"/>
    <s v="Quality-focused zero tolerance matrices"/>
    <x v="820"/>
    <x v="1"/>
    <x v="127"/>
    <s v="18-06-2016,19:10:14"/>
    <x v="1"/>
    <n v="234.75"/>
    <x v="754"/>
    <d v="2016-06-18T00:00:00"/>
    <d v="1899-12-30T19:10:14"/>
  </r>
  <r>
    <n v="627"/>
    <n v="85.77"/>
    <x v="34"/>
    <x v="841"/>
    <x v="820"/>
    <s v="Implemented disintermediate attitude"/>
    <x v="821"/>
    <x v="0"/>
    <x v="151"/>
    <s v="09-04-2016,23:26:42"/>
    <x v="1"/>
    <n v="191.78"/>
    <x v="773"/>
    <d v="2016-04-09T00:00:00"/>
    <d v="1899-12-30T23:26:42"/>
  </r>
  <r>
    <n v="906"/>
    <n v="75.94"/>
    <x v="34"/>
    <x v="842"/>
    <x v="648"/>
    <s v="Future-proofed stable function"/>
    <x v="822"/>
    <x v="0"/>
    <x v="110"/>
    <s v="16-02-2016,12:05:45"/>
    <x v="1"/>
    <n v="236.96"/>
    <x v="774"/>
    <d v="2016-02-16T00:00:00"/>
    <d v="1899-12-30T12:05:45"/>
  </r>
  <r>
    <n v="213"/>
    <n v="76.87"/>
    <x v="34"/>
    <x v="843"/>
    <x v="821"/>
    <s v="Configurable fault-tolerant monitoring"/>
    <x v="823"/>
    <x v="0"/>
    <x v="93"/>
    <s v="29-05-2016,21:17:10"/>
    <x v="1"/>
    <n v="235.35"/>
    <x v="449"/>
    <d v="2016-05-29T00:00:00"/>
    <d v="1899-12-30T21:17:10"/>
  </r>
  <r>
    <n v="872"/>
    <n v="76.790000000000006"/>
    <x v="34"/>
    <x v="844"/>
    <x v="822"/>
    <s v="Open-architected intangible strategy"/>
    <x v="824"/>
    <x v="1"/>
    <x v="57"/>
    <s v="01-05-2016,23:21:53"/>
    <x v="1"/>
    <n v="235.94"/>
    <x v="775"/>
    <d v="2016-05-01T00:00:00"/>
    <d v="1899-12-30T23:21:53"/>
  </r>
  <r>
    <n v="597"/>
    <n v="77.25"/>
    <x v="34"/>
    <x v="845"/>
    <x v="823"/>
    <s v="Pre-emptive neutral contingency"/>
    <x v="825"/>
    <x v="0"/>
    <x v="131"/>
    <s v="25-04-2016,16:58:50"/>
    <x v="1"/>
    <n v="231.38"/>
    <x v="776"/>
    <d v="2016-04-25T00:00:00"/>
    <d v="1899-12-30T16:58:50"/>
  </r>
  <r>
    <n v="686"/>
    <n v="76.27"/>
    <x v="34"/>
    <x v="846"/>
    <x v="824"/>
    <s v="Total coherent superstructure"/>
    <x v="826"/>
    <x v="0"/>
    <x v="24"/>
    <s v="18-06-2016,01:42:37"/>
    <x v="1"/>
    <n v="226.69"/>
    <x v="777"/>
    <d v="2016-06-18T00:00:00"/>
    <d v="1899-12-30T01:42:37"/>
  </r>
  <r>
    <n v="159"/>
    <n v="80.459999999999994"/>
    <x v="34"/>
    <x v="847"/>
    <x v="825"/>
    <s v="Digitized zero administration paradigm"/>
    <x v="827"/>
    <x v="0"/>
    <x v="77"/>
    <s v="04-02-2016,02:13:52"/>
    <x v="1"/>
    <n v="207.96"/>
    <x v="704"/>
    <d v="2016-02-04T00:00:00"/>
    <d v="1899-12-30T02:13:52"/>
  </r>
  <r>
    <n v="123"/>
    <n v="77.650000000000006"/>
    <x v="34"/>
    <x v="848"/>
    <x v="826"/>
    <s v="Horizontal client-driven hierarchy"/>
    <x v="828"/>
    <x v="1"/>
    <x v="97"/>
    <s v="04-02-2016,13:30:32"/>
    <x v="1"/>
    <n v="212.79"/>
    <x v="760"/>
    <d v="2016-02-04T00:00:00"/>
    <d v="1899-12-30T13:30:32"/>
  </r>
  <r>
    <n v="81"/>
    <n v="78.11"/>
    <x v="34"/>
    <x v="849"/>
    <x v="827"/>
    <s v="Progressive analyzing attitude"/>
    <x v="829"/>
    <x v="0"/>
    <x v="166"/>
    <s v="30-01-2016,16:10:04"/>
    <x v="1"/>
    <n v="209.25"/>
    <x v="778"/>
    <d v="2016-01-30T00:00:00"/>
    <d v="1899-12-30T16:10:04"/>
  </r>
  <r>
    <n v="797"/>
    <n v="79.22"/>
    <x v="34"/>
    <x v="850"/>
    <x v="828"/>
    <s v="Intuitive modular system engine"/>
    <x v="830"/>
    <x v="0"/>
    <x v="107"/>
    <s v="11-03-2016,12:39:19"/>
    <x v="1"/>
    <n v="198.79"/>
    <x v="779"/>
    <d v="2016-03-11T00:00:00"/>
    <d v="1899-12-30T12:39:19"/>
  </r>
  <r>
    <n v="438"/>
    <n v="76.239999999999995"/>
    <x v="34"/>
    <x v="851"/>
    <x v="322"/>
    <s v="Monitored dynamic instruction set"/>
    <x v="831"/>
    <x v="1"/>
    <x v="163"/>
    <s v="07-06-2016,01:29:06"/>
    <x v="1"/>
    <n v="214.42"/>
    <x v="313"/>
    <d v="2016-06-07T00:00:00"/>
    <d v="1899-12-30T01:29:06"/>
  </r>
  <r>
    <n v="155"/>
    <n v="79.52"/>
    <x v="34"/>
    <x v="852"/>
    <x v="829"/>
    <s v="Automated coherent flexibility"/>
    <x v="832"/>
    <x v="0"/>
    <x v="26"/>
    <s v="10-06-2016,10:11:00"/>
    <x v="1"/>
    <n v="183.48"/>
    <x v="780"/>
    <d v="2016-06-10T00:00:00"/>
    <d v="1899-12-30T10:11:00"/>
  </r>
  <r>
    <n v="871"/>
    <n v="45.82"/>
    <x v="34"/>
    <x v="853"/>
    <x v="830"/>
    <s v="Expanded full-range synergy"/>
    <x v="833"/>
    <x v="0"/>
    <x v="106"/>
    <s v="10-02-2016,20:43:38"/>
    <x v="0"/>
    <n v="171.24"/>
    <x v="781"/>
    <d v="2016-02-10T00:00:00"/>
    <d v="1899-12-30T20:43:38"/>
  </r>
  <r>
    <n v="625"/>
    <n v="78.17"/>
    <x v="34"/>
    <x v="854"/>
    <x v="831"/>
    <s v="Automated mobile model"/>
    <x v="834"/>
    <x v="0"/>
    <x v="46"/>
    <s v="26-04-2016,20:57:48"/>
    <x v="1"/>
    <n v="192.27"/>
    <x v="782"/>
    <d v="2016-04-26T00:00:00"/>
    <d v="1899-12-30T20:57:48"/>
  </r>
  <r>
    <n v="994"/>
    <n v="64.2"/>
    <x v="34"/>
    <x v="855"/>
    <x v="832"/>
    <s v="Phased zero tolerance extranet"/>
    <x v="835"/>
    <x v="0"/>
    <x v="231"/>
    <s v="11-02-2016,23:45:01"/>
    <x v="1"/>
    <n v="227.63"/>
    <x v="783"/>
    <d v="2016-02-11T00:00:00"/>
    <d v="1899-12-30T23:45:01"/>
  </r>
  <r>
    <n v="400"/>
    <n v="77.290000000000006"/>
    <x v="34"/>
    <x v="856"/>
    <x v="833"/>
    <s v="Grass-roots 4thgeneration forecast"/>
    <x v="836"/>
    <x v="0"/>
    <x v="186"/>
    <s v="15-02-2016,03:43:55"/>
    <x v="1"/>
    <n v="201.24"/>
    <x v="784"/>
    <d v="2016-02-15T00:00:00"/>
    <d v="1899-12-30T03:43:55"/>
  </r>
  <r>
    <n v="129"/>
    <n v="70.41"/>
    <x v="34"/>
    <x v="857"/>
    <x v="834"/>
    <s v="Centralized systematic knowledgebase"/>
    <x v="542"/>
    <x v="1"/>
    <x v="14"/>
    <s v="04-04-2016,21:30:46"/>
    <x v="1"/>
    <n v="223.03"/>
    <x v="785"/>
    <d v="2016-04-04T00:00:00"/>
    <d v="1899-12-30T21:30:46"/>
  </r>
  <r>
    <n v="200"/>
    <n v="77.05"/>
    <x v="34"/>
    <x v="858"/>
    <x v="835"/>
    <s v="Reduced bi-directional strategy"/>
    <x v="837"/>
    <x v="1"/>
    <x v="24"/>
    <s v="21-01-2016,23:48:29"/>
    <x v="1"/>
    <n v="191.14"/>
    <x v="513"/>
    <d v="2016-01-21T00:00:00"/>
    <d v="1899-12-30T23:48:29"/>
  </r>
  <r>
    <n v="835"/>
    <n v="68.72"/>
    <x v="34"/>
    <x v="859"/>
    <x v="836"/>
    <s v="Fundamental tangible moratorium"/>
    <x v="838"/>
    <x v="1"/>
    <x v="138"/>
    <s v="23-02-2016,17:37:46"/>
    <x v="1"/>
    <n v="225.97"/>
    <x v="786"/>
    <d v="2016-02-23T00:00:00"/>
    <d v="1899-12-30T17:37:46"/>
  </r>
  <r>
    <n v="463"/>
    <n v="74.88"/>
    <x v="34"/>
    <x v="860"/>
    <x v="837"/>
    <s v="Organized empowering policy"/>
    <x v="839"/>
    <x v="0"/>
    <x v="233"/>
    <s v="17-04-2016,06:58:18"/>
    <x v="1"/>
    <n v="175.17"/>
    <x v="787"/>
    <d v="2016-04-17T00:00:00"/>
    <d v="1899-12-30T06:58:18"/>
  </r>
  <r>
    <n v="222"/>
    <n v="75.83"/>
    <x v="34"/>
    <x v="861"/>
    <x v="838"/>
    <s v="Managed upward-trending instruction set"/>
    <x v="840"/>
    <x v="1"/>
    <x v="181"/>
    <s v="04-03-2016,10:13:48"/>
    <x v="1"/>
    <n v="200.59"/>
    <x v="788"/>
    <d v="2016-03-04T00:00:00"/>
    <d v="1899-12-30T10:13:48"/>
  </r>
  <r>
    <n v="499"/>
    <n v="73.94"/>
    <x v="34"/>
    <x v="862"/>
    <x v="839"/>
    <s v="Function-based incremental standardization"/>
    <x v="841"/>
    <x v="1"/>
    <x v="147"/>
    <s v="10-02-2016,13:46:35"/>
    <x v="1"/>
    <n v="173.49"/>
    <x v="789"/>
    <d v="2016-02-10T00:00:00"/>
    <d v="1899-12-30T13:46:35"/>
  </r>
  <r>
    <n v="970"/>
    <n v="63.04"/>
    <x v="34"/>
    <x v="863"/>
    <x v="840"/>
    <s v="Triple-buffered multi-state complexity"/>
    <x v="842"/>
    <x v="1"/>
    <x v="205"/>
    <s v="10-07-2016,16:25:56"/>
    <x v="0"/>
    <n v="159.05000000000001"/>
    <x v="790"/>
    <d v="2016-07-10T00:00:00"/>
    <d v="1899-12-30T16:25:56"/>
  </r>
  <r>
    <n v="649"/>
    <n v="66.040000000000006"/>
    <x v="34"/>
    <x v="864"/>
    <x v="841"/>
    <s v="Synergistic non-volatile analyzer"/>
    <x v="843"/>
    <x v="1"/>
    <x v="150"/>
    <s v="05-03-2016,23:02:11"/>
    <x v="1"/>
    <n v="199.76"/>
    <x v="791"/>
    <d v="2016-03-05T00:00:00"/>
    <d v="1899-12-30T23:02:11"/>
  </r>
  <r>
    <n v="1000"/>
    <n v="45.01"/>
    <x v="35"/>
    <x v="865"/>
    <x v="842"/>
    <s v="Virtual 5thgeneration emulation"/>
    <x v="844"/>
    <x v="1"/>
    <x v="98"/>
    <s v="03-06-2016,21:43:21"/>
    <x v="0"/>
    <n v="178.35"/>
    <x v="792"/>
    <d v="2016-06-03T00:00:00"/>
    <d v="1899-12-30T21:43:21"/>
  </r>
  <r>
    <n v="896"/>
    <n v="80.989999999999995"/>
    <x v="35"/>
    <x v="866"/>
    <x v="843"/>
    <s v="Centralized clear-thinking Graphic Interface"/>
    <x v="845"/>
    <x v="0"/>
    <x v="85"/>
    <s v="10-06-2016,03:56:41"/>
    <x v="1"/>
    <n v="207.53"/>
    <x v="793"/>
    <d v="2016-06-10T00:00:00"/>
    <d v="1899-12-30T03:56:41"/>
  </r>
  <r>
    <n v="287"/>
    <n v="56.01"/>
    <x v="35"/>
    <x v="867"/>
    <x v="844"/>
    <s v="Re-engineered real-time success"/>
    <x v="846"/>
    <x v="1"/>
    <x v="135"/>
    <s v="05-07-2016,18:59:45"/>
    <x v="0"/>
    <n v="127.26"/>
    <x v="794"/>
    <d v="2016-07-05T00:00:00"/>
    <d v="1899-12-30T18:59:45"/>
  </r>
  <r>
    <n v="905"/>
    <n v="80.64"/>
    <x v="35"/>
    <x v="868"/>
    <x v="845"/>
    <s v="Vision-oriented real-time framework"/>
    <x v="847"/>
    <x v="1"/>
    <x v="68"/>
    <s v="24-05-2016,10:04:39"/>
    <x v="1"/>
    <n v="221.59"/>
    <x v="795"/>
    <d v="2016-05-24T00:00:00"/>
    <d v="1899-12-30T10:04:39"/>
  </r>
  <r>
    <n v="269"/>
    <n v="40.17"/>
    <x v="35"/>
    <x v="869"/>
    <x v="846"/>
    <s v="Visionary asymmetric encryption"/>
    <x v="848"/>
    <x v="0"/>
    <x v="232"/>
    <s v="01-02-2016,14:37:34"/>
    <x v="0"/>
    <n v="171.31"/>
    <x v="796"/>
    <d v="2016-02-01T00:00:00"/>
    <d v="1899-12-30T14:37:34"/>
  </r>
  <r>
    <n v="662"/>
    <n v="46.28"/>
    <x v="35"/>
    <x v="870"/>
    <x v="847"/>
    <s v="Stand-alone eco-centric system engine"/>
    <x v="849"/>
    <x v="0"/>
    <x v="216"/>
    <s v="18-04-2016,21:07:28"/>
    <x v="0"/>
    <n v="228.78"/>
    <x v="797"/>
    <d v="2016-04-18T00:00:00"/>
    <d v="1899-12-30T21:07:28"/>
  </r>
  <r>
    <n v="854"/>
    <n v="81.56"/>
    <x v="35"/>
    <x v="871"/>
    <x v="848"/>
    <s v="Open-source scalable protocol"/>
    <x v="850"/>
    <x v="0"/>
    <x v="96"/>
    <s v="13-07-2016,21:31:14"/>
    <x v="1"/>
    <n v="213.7"/>
    <x v="798"/>
    <d v="2016-07-13T00:00:00"/>
    <d v="1899-12-30T21:31:14"/>
  </r>
  <r>
    <n v="460"/>
    <n v="79.819999999999993"/>
    <x v="35"/>
    <x v="872"/>
    <x v="849"/>
    <s v="Function-based directional productivity"/>
    <x v="851"/>
    <x v="0"/>
    <x v="78"/>
    <s v="17-07-2016,22:04:54"/>
    <x v="1"/>
    <n v="223.28"/>
    <x v="799"/>
    <d v="2016-07-17T00:00:00"/>
    <d v="1899-12-30T22:04:54"/>
  </r>
  <r>
    <n v="384"/>
    <n v="74.63"/>
    <x v="35"/>
    <x v="873"/>
    <x v="850"/>
    <s v="Enhanced asymmetric installation"/>
    <x v="852"/>
    <x v="0"/>
    <x v="115"/>
    <s v="05-07-2016,20:16:13"/>
    <x v="1"/>
    <n v="235.99"/>
    <x v="800"/>
    <d v="2016-07-05T00:00:00"/>
    <d v="1899-12-30T20:16:13"/>
  </r>
  <r>
    <n v="96"/>
    <n v="72.84"/>
    <x v="35"/>
    <x v="874"/>
    <x v="851"/>
    <s v="Progressive empowering alliance"/>
    <x v="853"/>
    <x v="1"/>
    <x v="165"/>
    <s v="08-07-2016,21:18:32"/>
    <x v="1"/>
    <n v="238.63"/>
    <x v="801"/>
    <d v="2016-07-08T00:00:00"/>
    <d v="1899-12-30T21:18:32"/>
  </r>
  <r>
    <n v="279"/>
    <n v="81.37"/>
    <x v="35"/>
    <x v="875"/>
    <x v="852"/>
    <s v="Business-focused responsive website"/>
    <x v="854"/>
    <x v="0"/>
    <x v="93"/>
    <s v="15-02-2016,12:25:28"/>
    <x v="1"/>
    <n v="156.47999999999999"/>
    <x v="548"/>
    <d v="2016-02-15T00:00:00"/>
    <d v="1899-12-30T12:25:28"/>
  </r>
  <r>
    <n v="345"/>
    <n v="61.09"/>
    <x v="35"/>
    <x v="876"/>
    <x v="853"/>
    <s v="User-friendly well-modulated leverage"/>
    <x v="855"/>
    <x v="0"/>
    <x v="128"/>
    <s v="09-04-2016,16:31:15"/>
    <x v="0"/>
    <n v="131.68"/>
    <x v="802"/>
    <d v="2016-04-09T00:00:00"/>
    <d v="1899-12-30T16:31:15"/>
  </r>
  <r>
    <n v="630"/>
    <n v="73.94"/>
    <x v="35"/>
    <x v="877"/>
    <x v="854"/>
    <s v="Front-line non-volatile implementation"/>
    <x v="856"/>
    <x v="0"/>
    <x v="231"/>
    <s v="24-01-2016,01:53:14"/>
    <x v="1"/>
    <n v="236.15"/>
    <x v="789"/>
    <d v="2016-01-24T00:00:00"/>
    <d v="1899-12-30T01:53:14"/>
  </r>
  <r>
    <n v="735"/>
    <n v="56.57"/>
    <x v="35"/>
    <x v="878"/>
    <x v="855"/>
    <s v="Multi-channeled non-volatile website"/>
    <x v="857"/>
    <x v="1"/>
    <x v="145"/>
    <s v="23-01-2016,13:14:18"/>
    <x v="0"/>
    <n v="131.97999999999999"/>
    <x v="803"/>
    <d v="2016-01-23T00:00:00"/>
    <d v="1899-12-30T13:14:18"/>
  </r>
  <r>
    <n v="706"/>
    <n v="78.84"/>
    <x v="35"/>
    <x v="879"/>
    <x v="856"/>
    <s v="Persistent even-keeled application"/>
    <x v="858"/>
    <x v="0"/>
    <x v="110"/>
    <s v="29-06-2016,07:20:46"/>
    <x v="1"/>
    <n v="217.66"/>
    <x v="580"/>
    <d v="2016-06-29T00:00:00"/>
    <d v="1899-12-30T07:20:46"/>
  </r>
  <r>
    <n v="267"/>
    <n v="70.58"/>
    <x v="35"/>
    <x v="880"/>
    <x v="857"/>
    <s v="Proactive next generation knowledge user"/>
    <x v="260"/>
    <x v="1"/>
    <x v="197"/>
    <s v="26-02-2016,09:18:48"/>
    <x v="0"/>
    <n v="136.94"/>
    <x v="804"/>
    <d v="2016-02-26T00:00:00"/>
    <d v="1899-12-30T09:18:48"/>
  </r>
  <r>
    <n v="122"/>
    <n v="49.58"/>
    <x v="35"/>
    <x v="881"/>
    <x v="858"/>
    <s v="Self-enabling holistic process improvement"/>
    <x v="859"/>
    <x v="1"/>
    <x v="171"/>
    <s v="07-04-2016,16:02:02"/>
    <x v="1"/>
    <n v="231.94"/>
    <x v="805"/>
    <d v="2016-04-07T00:00:00"/>
    <d v="1899-12-30T16:02:02"/>
  </r>
  <r>
    <n v="331"/>
    <n v="80.709999999999994"/>
    <x v="35"/>
    <x v="882"/>
    <x v="859"/>
    <s v="Team-oriented context-sensitive installation"/>
    <x v="860"/>
    <x v="1"/>
    <x v="211"/>
    <s v="24-06-2016,05:50:22"/>
    <x v="1"/>
    <n v="200.58"/>
    <x v="806"/>
    <d v="2016-06-24T00:00:00"/>
    <d v="1899-12-30T05:50:22"/>
  </r>
  <r>
    <n v="655"/>
    <n v="76.44"/>
    <x v="35"/>
    <x v="883"/>
    <x v="860"/>
    <s v="Distributed intangible database"/>
    <x v="861"/>
    <x v="0"/>
    <x v="3"/>
    <s v="05-01-2016,06:34:20"/>
    <x v="1"/>
    <n v="224.2"/>
    <x v="744"/>
    <d v="2016-01-05T00:00:00"/>
    <d v="1899-12-30T06:34:20"/>
  </r>
  <r>
    <n v="3"/>
    <n v="69.47"/>
    <x v="35"/>
    <x v="884"/>
    <x v="861"/>
    <s v="Organic bottom-line service-desk"/>
    <x v="862"/>
    <x v="1"/>
    <x v="35"/>
    <s v="13-03-2016,20:35:42"/>
    <x v="1"/>
    <n v="236.5"/>
    <x v="807"/>
    <d v="2016-03-13T00:00:00"/>
    <d v="1899-12-30T20:35:42"/>
  </r>
  <r>
    <n v="660"/>
    <n v="76.42"/>
    <x v="35"/>
    <x v="885"/>
    <x v="496"/>
    <s v="Open-source optimizing parallelism"/>
    <x v="863"/>
    <x v="0"/>
    <x v="205"/>
    <s v="17-04-2016,18:38:14"/>
    <x v="1"/>
    <n v="223.16"/>
    <x v="808"/>
    <d v="2016-04-17T00:00:00"/>
    <d v="1899-12-30T18:38:14"/>
  </r>
  <r>
    <n v="373"/>
    <n v="79.44"/>
    <x v="35"/>
    <x v="886"/>
    <x v="862"/>
    <s v="Public-key zero-defect analyzer"/>
    <x v="864"/>
    <x v="1"/>
    <x v="55"/>
    <s v="15-05-2016,13:18:34"/>
    <x v="1"/>
    <n v="206.79"/>
    <x v="809"/>
    <d v="2016-05-15T00:00:00"/>
    <d v="1899-12-30T13:18:34"/>
  </r>
  <r>
    <n v="566"/>
    <n v="79.97"/>
    <x v="35"/>
    <x v="887"/>
    <x v="863"/>
    <s v="Down-sized explicit budgetary management"/>
    <x v="865"/>
    <x v="0"/>
    <x v="194"/>
    <s v="08-01-2016,19:38:45"/>
    <x v="1"/>
    <n v="185.45"/>
    <x v="200"/>
    <d v="2016-01-08T00:00:00"/>
    <d v="1899-12-30T19:38:45"/>
  </r>
  <r>
    <n v="512"/>
    <n v="70.290000000000006"/>
    <x v="35"/>
    <x v="888"/>
    <x v="864"/>
    <s v="Vision-oriented multi-tasking success"/>
    <x v="866"/>
    <x v="0"/>
    <x v="163"/>
    <s v="28-03-2016,19:48:37"/>
    <x v="1"/>
    <n v="231.37"/>
    <x v="609"/>
    <d v="2016-03-28T00:00:00"/>
    <d v="1899-12-30T19:48:37"/>
  </r>
  <r>
    <n v="270"/>
    <n v="79.150000000000006"/>
    <x v="35"/>
    <x v="889"/>
    <x v="865"/>
    <s v="Intuitive explicit conglomeration"/>
    <x v="867"/>
    <x v="1"/>
    <x v="178"/>
    <s v="20-01-2016,19:09:37"/>
    <x v="1"/>
    <n v="203.23"/>
    <x v="810"/>
    <d v="2016-01-20T00:00:00"/>
    <d v="1899-12-30T19:09:37"/>
  </r>
  <r>
    <n v="681"/>
    <n v="78.010000000000005"/>
    <x v="35"/>
    <x v="890"/>
    <x v="866"/>
    <s v="Focused multi-state workforce"/>
    <x v="868"/>
    <x v="0"/>
    <x v="31"/>
    <s v="28-03-2016,02:29:19"/>
    <x v="1"/>
    <n v="200.71"/>
    <x v="811"/>
    <d v="2016-03-28T00:00:00"/>
    <d v="1899-12-30T02:29:19"/>
  </r>
  <r>
    <n v="962"/>
    <n v="78.67"/>
    <x v="35"/>
    <x v="891"/>
    <x v="867"/>
    <s v="Proactive 5thgeneration frame"/>
    <x v="869"/>
    <x v="1"/>
    <x v="21"/>
    <s v="20-02-2016,09:54:06"/>
    <x v="1"/>
    <n v="195.56"/>
    <x v="812"/>
    <d v="2016-02-20T00:00:00"/>
    <d v="1899-12-30T09:54:06"/>
  </r>
  <r>
    <n v="559"/>
    <n v="75.42"/>
    <x v="35"/>
    <x v="892"/>
    <x v="868"/>
    <s v="Optional regional throughput"/>
    <x v="287"/>
    <x v="0"/>
    <x v="34"/>
    <s v="26-02-2016,17:14:14"/>
    <x v="1"/>
    <n v="164.25"/>
    <x v="813"/>
    <d v="2016-02-26T00:00:00"/>
    <d v="1899-12-30T17:14:14"/>
  </r>
  <r>
    <n v="503"/>
    <n v="66.17"/>
    <x v="35"/>
    <x v="893"/>
    <x v="869"/>
    <s v="Business-focused maximized complexity"/>
    <x v="870"/>
    <x v="1"/>
    <x v="94"/>
    <s v="02-05-2016,00:01:56"/>
    <x v="1"/>
    <n v="228.7"/>
    <x v="554"/>
    <d v="2016-05-02T00:00:00"/>
    <d v="1899-12-30T00:01:56"/>
  </r>
  <r>
    <n v="671"/>
    <n v="77.89"/>
    <x v="35"/>
    <x v="894"/>
    <x v="870"/>
    <s v="Switchable multi-state success"/>
    <x v="871"/>
    <x v="1"/>
    <x v="28"/>
    <s v="15-05-2016,03:10:50"/>
    <x v="1"/>
    <n v="201.54"/>
    <x v="814"/>
    <d v="2016-05-15T00:00:00"/>
    <d v="1899-12-30T03:10:50"/>
  </r>
  <r>
    <n v="93"/>
    <n v="70.03"/>
    <x v="35"/>
    <x v="895"/>
    <x v="871"/>
    <s v="Versatile 4thgeneration system engine"/>
    <x v="872"/>
    <x v="0"/>
    <x v="71"/>
    <s v="22-05-2016,20:49:37"/>
    <x v="1"/>
    <n v="227.72"/>
    <x v="815"/>
    <d v="2016-05-22T00:00:00"/>
    <d v="1899-12-30T20:49:37"/>
  </r>
  <r>
    <n v="174"/>
    <n v="74.41"/>
    <x v="35"/>
    <x v="896"/>
    <x v="872"/>
    <s v="Right-sized value-added initiative"/>
    <x v="873"/>
    <x v="1"/>
    <x v="28"/>
    <s v="23-07-2016,04:37:05"/>
    <x v="1"/>
    <n v="163.05000000000001"/>
    <x v="816"/>
    <d v="2016-07-23T00:00:00"/>
    <d v="1899-12-30T04:37:05"/>
  </r>
  <r>
    <n v="777"/>
    <n v="56.46"/>
    <x v="35"/>
    <x v="897"/>
    <x v="873"/>
    <s v="Ameliorated leadingedge help-desk"/>
    <x v="195"/>
    <x v="1"/>
    <x v="165"/>
    <s v="07-04-2016,18:52:57"/>
    <x v="0"/>
    <n v="151.63"/>
    <x v="817"/>
    <d v="2016-04-07T00:00:00"/>
    <d v="1899-12-30T18:52:57"/>
  </r>
  <r>
    <n v="538"/>
    <n v="61.72"/>
    <x v="35"/>
    <x v="898"/>
    <x v="874"/>
    <s v="Grass-roots systematic hardware"/>
    <x v="874"/>
    <x v="1"/>
    <x v="88"/>
    <s v="14-02-2016,07:15:37"/>
    <x v="1"/>
    <n v="218.49"/>
    <x v="818"/>
    <d v="2016-02-14T00:00:00"/>
    <d v="1899-12-30T07:15:37"/>
  </r>
  <r>
    <n v="607"/>
    <n v="69.5"/>
    <x v="35"/>
    <x v="899"/>
    <x v="875"/>
    <s v="Front-line systemic capability"/>
    <x v="875"/>
    <x v="1"/>
    <x v="153"/>
    <s v="27-02-2016,13:51:44"/>
    <x v="1"/>
    <n v="203.84"/>
    <x v="819"/>
    <d v="2016-02-27T00:00:00"/>
    <d v="1899-12-30T13:51:44"/>
  </r>
  <r>
    <n v="793"/>
    <n v="56.56"/>
    <x v="35"/>
    <x v="900"/>
    <x v="876"/>
    <s v="Compatible composite project"/>
    <x v="876"/>
    <x v="0"/>
    <x v="108"/>
    <s v="03-02-2016,22:11:13"/>
    <x v="1"/>
    <n v="204.47"/>
    <x v="820"/>
    <d v="2016-02-03T00:00:00"/>
    <d v="1899-12-30T22:11:13"/>
  </r>
  <r>
    <n v="394"/>
    <n v="62.26"/>
    <x v="35"/>
    <x v="901"/>
    <x v="877"/>
    <s v="Public-key mission-critical core"/>
    <x v="877"/>
    <x v="1"/>
    <x v="218"/>
    <s v="08-06-2016,12:25:49"/>
    <x v="1"/>
    <n v="202.77"/>
    <x v="42"/>
    <d v="2016-06-08T00:00:00"/>
    <d v="1899-12-30T12:25:49"/>
  </r>
  <r>
    <n v="250"/>
    <n v="62.2"/>
    <x v="36"/>
    <x v="902"/>
    <x v="26"/>
    <s v="Cross-platform multimedia algorithm"/>
    <x v="878"/>
    <x v="1"/>
    <x v="70"/>
    <s v="24-04-2016,13:42:15"/>
    <x v="0"/>
    <n v="161.16"/>
    <x v="821"/>
    <d v="2016-04-24T00:00:00"/>
    <d v="1899-12-30T13:42:15"/>
  </r>
  <r>
    <n v="764"/>
    <n v="52.35"/>
    <x v="36"/>
    <x v="903"/>
    <x v="878"/>
    <s v="Mandatory 4thgeneration structure"/>
    <x v="879"/>
    <x v="0"/>
    <x v="161"/>
    <s v="05-06-2016,07:54:30"/>
    <x v="0"/>
    <n v="147.61000000000001"/>
    <x v="822"/>
    <d v="2016-06-05T00:00:00"/>
    <d v="1899-12-30T07:54:30"/>
  </r>
  <r>
    <n v="347"/>
    <n v="81.58"/>
    <x v="36"/>
    <x v="904"/>
    <x v="879"/>
    <s v="Decentralized needs-based analyzer"/>
    <x v="880"/>
    <x v="1"/>
    <x v="193"/>
    <s v="11-05-2016,22:02:17"/>
    <x v="1"/>
    <n v="199.39"/>
    <x v="263"/>
    <d v="2016-05-11T00:00:00"/>
    <d v="1899-12-30T22:02:17"/>
  </r>
  <r>
    <n v="458"/>
    <n v="80.05"/>
    <x v="36"/>
    <x v="905"/>
    <x v="880"/>
    <s v="Networked stable open architecture"/>
    <x v="881"/>
    <x v="0"/>
    <x v="133"/>
    <s v="08-03-2016,05:48:20"/>
    <x v="1"/>
    <n v="219.94"/>
    <x v="823"/>
    <d v="2016-03-08T00:00:00"/>
    <d v="1899-12-30T05:48:20"/>
  </r>
  <r>
    <n v="107"/>
    <n v="72.23"/>
    <x v="36"/>
    <x v="906"/>
    <x v="881"/>
    <s v="Focused 24hour implementation"/>
    <x v="882"/>
    <x v="0"/>
    <x v="124"/>
    <s v="05-07-2016,17:17:49"/>
    <x v="1"/>
    <n v="241.03"/>
    <x v="117"/>
    <d v="2016-07-05T00:00:00"/>
    <d v="1899-12-30T17:17:49"/>
  </r>
  <r>
    <n v="370"/>
    <n v="82.07"/>
    <x v="36"/>
    <x v="907"/>
    <x v="882"/>
    <s v="Function-based optimizing extranet"/>
    <x v="883"/>
    <x v="0"/>
    <x v="224"/>
    <s v="20-06-2016,06:30:06"/>
    <x v="1"/>
    <n v="205.38"/>
    <x v="824"/>
    <d v="2016-06-20T00:00:00"/>
    <d v="1899-12-30T06:30:06"/>
  </r>
  <r>
    <n v="454"/>
    <n v="83.42"/>
    <x v="36"/>
    <x v="908"/>
    <x v="883"/>
    <s v="Advanced heuristic firmware"/>
    <x v="884"/>
    <x v="0"/>
    <x v="138"/>
    <s v="04-03-2016,14:10:12"/>
    <x v="1"/>
    <n v="183.42"/>
    <x v="825"/>
    <d v="2016-03-04T00:00:00"/>
    <d v="1899-12-30T14:10:12"/>
  </r>
  <r>
    <n v="725"/>
    <n v="76.760000000000005"/>
    <x v="36"/>
    <x v="909"/>
    <x v="884"/>
    <s v="Secured uniform instruction set"/>
    <x v="885"/>
    <x v="0"/>
    <x v="144"/>
    <s v="26-05-2016,13:28:36"/>
    <x v="1"/>
    <n v="230.77"/>
    <x v="826"/>
    <d v="2016-05-26T00:00:00"/>
    <d v="1899-12-30T13:28:36"/>
  </r>
  <r>
    <n v="894"/>
    <n v="69.86"/>
    <x v="36"/>
    <x v="910"/>
    <x v="885"/>
    <s v="Triple-buffered foreground encryption"/>
    <x v="886"/>
    <x v="1"/>
    <x v="44"/>
    <s v="12-01-2016,21:17:15"/>
    <x v="1"/>
    <n v="241.36"/>
    <x v="827"/>
    <d v="2016-01-12T00:00:00"/>
    <d v="1899-12-30T21:17:15"/>
  </r>
  <r>
    <n v="863"/>
    <n v="81.319999999999993"/>
    <x v="36"/>
    <x v="911"/>
    <x v="886"/>
    <s v="Pre-emptive next generation Internet solution"/>
    <x v="887"/>
    <x v="1"/>
    <x v="166"/>
    <s v="08-03-2016,05:12:57"/>
    <x v="1"/>
    <n v="165.65"/>
    <x v="828"/>
    <d v="2016-03-08T00:00:00"/>
    <d v="1899-12-30T05:12:57"/>
  </r>
  <r>
    <n v="318"/>
    <n v="73.38"/>
    <x v="36"/>
    <x v="912"/>
    <x v="887"/>
    <s v="Horizontal transitional challenge"/>
    <x v="888"/>
    <x v="0"/>
    <x v="160"/>
    <s v="21-04-2016,09:30:35"/>
    <x v="1"/>
    <n v="236.19"/>
    <x v="829"/>
    <d v="2016-04-21T00:00:00"/>
    <d v="1899-12-30T09:30:35"/>
  </r>
  <r>
    <n v="698"/>
    <n v="80.150000000000006"/>
    <x v="36"/>
    <x v="913"/>
    <x v="888"/>
    <s v="Monitored intermediate circuit"/>
    <x v="889"/>
    <x v="1"/>
    <x v="178"/>
    <s v="18-07-2016,02:51:19"/>
    <x v="1"/>
    <n v="214.49"/>
    <x v="830"/>
    <d v="2016-07-18T00:00:00"/>
    <d v="1899-12-30T02:51:19"/>
  </r>
  <r>
    <n v="45"/>
    <n v="80.47"/>
    <x v="36"/>
    <x v="914"/>
    <x v="889"/>
    <s v="Reduced global support"/>
    <x v="890"/>
    <x v="1"/>
    <x v="120"/>
    <s v="11-02-2016,13:26:22"/>
    <x v="1"/>
    <n v="204.86"/>
    <x v="243"/>
    <d v="2016-02-11T00:00:00"/>
    <d v="1899-12-30T13:26:22"/>
  </r>
  <r>
    <n v="591"/>
    <n v="66.77"/>
    <x v="36"/>
    <x v="915"/>
    <x v="890"/>
    <s v="Cross-platform zero-defect structure"/>
    <x v="891"/>
    <x v="1"/>
    <x v="72"/>
    <s v="09-07-2016,11:18:02"/>
    <x v="0"/>
    <n v="141.13"/>
    <x v="831"/>
    <d v="2016-07-09T00:00:00"/>
    <d v="1899-12-30T11:18:02"/>
  </r>
  <r>
    <n v="858"/>
    <n v="78.510000000000005"/>
    <x v="36"/>
    <x v="916"/>
    <x v="891"/>
    <s v="Focused web-enabled Graphical User Interface"/>
    <x v="892"/>
    <x v="0"/>
    <x v="55"/>
    <s v="17-01-2016,13:27:13"/>
    <x v="1"/>
    <n v="205.71"/>
    <x v="832"/>
    <d v="2016-01-17T00:00:00"/>
    <d v="1899-12-30T13:27:13"/>
  </r>
  <r>
    <n v="300"/>
    <n v="65.8"/>
    <x v="36"/>
    <x v="917"/>
    <x v="892"/>
    <s v="Expanded radical software"/>
    <x v="893"/>
    <x v="0"/>
    <x v="227"/>
    <s v="18-03-2016,16:04:59"/>
    <x v="1"/>
    <n v="231.49"/>
    <x v="833"/>
    <d v="2016-03-18T00:00:00"/>
    <d v="1899-12-30T16:04:59"/>
  </r>
  <r>
    <n v="69"/>
    <n v="75.739999999999995"/>
    <x v="36"/>
    <x v="918"/>
    <x v="893"/>
    <s v="Ergonomic multi-state structure"/>
    <x v="894"/>
    <x v="0"/>
    <x v="43"/>
    <s v="16-01-2016,11:35:01"/>
    <x v="1"/>
    <n v="215.25"/>
    <x v="834"/>
    <d v="2016-01-16T00:00:00"/>
    <d v="1899-12-30T11:35:01"/>
  </r>
  <r>
    <n v="869"/>
    <n v="67.709999999999994"/>
    <x v="36"/>
    <x v="919"/>
    <x v="894"/>
    <s v="Synergized intangible open system"/>
    <x v="895"/>
    <x v="0"/>
    <x v="140"/>
    <s v="28-04-2016,02:55:10"/>
    <x v="1"/>
    <n v="225.76"/>
    <x v="835"/>
    <d v="2016-04-28T00:00:00"/>
    <d v="1899-12-30T02:55:10"/>
  </r>
  <r>
    <n v="470"/>
    <n v="65.650000000000006"/>
    <x v="36"/>
    <x v="920"/>
    <x v="895"/>
    <s v="Intuitive explicit firmware"/>
    <x v="896"/>
    <x v="0"/>
    <x v="183"/>
    <s v="03-06-2016,06:34:44"/>
    <x v="1"/>
    <n v="224.92"/>
    <x v="679"/>
    <d v="2016-06-03T00:00:00"/>
    <d v="1899-12-30T06:34:44"/>
  </r>
  <r>
    <n v="375"/>
    <n v="73.19"/>
    <x v="36"/>
    <x v="921"/>
    <x v="896"/>
    <s v="Cloned incremental matrices"/>
    <x v="897"/>
    <x v="0"/>
    <x v="153"/>
    <s v="19-01-2016,12:18:13"/>
    <x v="1"/>
    <n v="203.74"/>
    <x v="836"/>
    <d v="2016-01-19T00:00:00"/>
    <d v="1899-12-30T12:18:13"/>
  </r>
  <r>
    <n v="593"/>
    <n v="73.150000000000006"/>
    <x v="36"/>
    <x v="922"/>
    <x v="897"/>
    <s v="Face-to-face executive encryption"/>
    <x v="455"/>
    <x v="0"/>
    <x v="155"/>
    <s v="29-01-2016,07:14:04"/>
    <x v="1"/>
    <n v="211.12"/>
    <x v="837"/>
    <d v="2016-01-29T00:00:00"/>
    <d v="1899-12-30T07:14:04"/>
  </r>
  <r>
    <n v="329"/>
    <n v="67.05"/>
    <x v="36"/>
    <x v="923"/>
    <x v="898"/>
    <s v="Realigned scalable standardization"/>
    <x v="898"/>
    <x v="1"/>
    <x v="170"/>
    <s v="26-02-2016,09:54:33"/>
    <x v="1"/>
    <n v="220.92"/>
    <x v="838"/>
    <d v="2016-02-26T00:00:00"/>
    <d v="1899-12-30T09:54:33"/>
  </r>
  <r>
    <n v="483"/>
    <n v="69.42"/>
    <x v="36"/>
    <x v="924"/>
    <x v="899"/>
    <s v="Quality-focused hybrid frame"/>
    <x v="899"/>
    <x v="1"/>
    <x v="48"/>
    <s v="13-02-2016,04:16:08"/>
    <x v="1"/>
    <n v="213.38"/>
    <x v="839"/>
    <d v="2016-02-13T00:00:00"/>
    <d v="1899-12-30T04:16:08"/>
  </r>
  <r>
    <n v="585"/>
    <n v="56.16"/>
    <x v="36"/>
    <x v="925"/>
    <x v="868"/>
    <s v="Seamless motivating approach"/>
    <x v="346"/>
    <x v="0"/>
    <x v="81"/>
    <s v="22-01-2016,19:43:53"/>
    <x v="0"/>
    <n v="164.25"/>
    <x v="840"/>
    <d v="2016-01-22T00:00:00"/>
    <d v="1899-12-30T19:43:53"/>
  </r>
  <r>
    <n v="968"/>
    <n v="68.010000000000005"/>
    <x v="36"/>
    <x v="926"/>
    <x v="900"/>
    <s v="Ameliorated actuating workforce"/>
    <x v="900"/>
    <x v="0"/>
    <x v="5"/>
    <s v="01-01-2016,03:35:35"/>
    <x v="1"/>
    <n v="188.32"/>
    <x v="841"/>
    <d v="2016-01-01T00:00:00"/>
    <d v="1899-12-30T03:35:35"/>
  </r>
  <r>
    <n v="151"/>
    <n v="58.18"/>
    <x v="36"/>
    <x v="927"/>
    <x v="901"/>
    <s v="Polarized analyzing concept"/>
    <x v="901"/>
    <x v="0"/>
    <x v="44"/>
    <s v="10-02-2016,06:37:56"/>
    <x v="1"/>
    <n v="176.28"/>
    <x v="842"/>
    <d v="2016-02-10T00:00:00"/>
    <d v="1899-12-30T06:37:56"/>
  </r>
  <r>
    <n v="920"/>
    <n v="65.56"/>
    <x v="36"/>
    <x v="928"/>
    <x v="902"/>
    <s v="Stand-alone explicit orchestration"/>
    <x v="902"/>
    <x v="0"/>
    <x v="27"/>
    <s v="05-01-2016,12:59:07"/>
    <x v="1"/>
    <n v="181.25"/>
    <x v="843"/>
    <d v="2016-01-05T00:00:00"/>
    <d v="1899-12-30T12:59:07"/>
  </r>
  <r>
    <n v="282"/>
    <n v="54.88"/>
    <x v="37"/>
    <x v="929"/>
    <x v="903"/>
    <s v="Customizable modular Internet solution"/>
    <x v="903"/>
    <x v="1"/>
    <x v="226"/>
    <s v="15-05-2016,01:03:06"/>
    <x v="0"/>
    <n v="148.61000000000001"/>
    <x v="844"/>
    <d v="2016-05-15T00:00:00"/>
    <d v="1899-12-30T01:03:06"/>
  </r>
  <r>
    <n v="452"/>
    <n v="55.92"/>
    <x v="37"/>
    <x v="930"/>
    <x v="904"/>
    <s v="Focused systemic benchmark"/>
    <x v="904"/>
    <x v="1"/>
    <x v="157"/>
    <s v="31-05-2016,21:41:46"/>
    <x v="0"/>
    <n v="145.08000000000001"/>
    <x v="845"/>
    <d v="2016-05-31T00:00:00"/>
    <d v="1899-12-30T21:41:46"/>
  </r>
  <r>
    <n v="477"/>
    <n v="78.760000000000005"/>
    <x v="37"/>
    <x v="931"/>
    <x v="905"/>
    <s v="Reactive interactive protocol"/>
    <x v="905"/>
    <x v="0"/>
    <x v="138"/>
    <s v="08-01-2016,08:08:47"/>
    <x v="1"/>
    <n v="219.98"/>
    <x v="67"/>
    <d v="2016-01-08T00:00:00"/>
    <d v="1899-12-30T08:08:47"/>
  </r>
  <r>
    <n v="800"/>
    <n v="76.2"/>
    <x v="37"/>
    <x v="932"/>
    <x v="706"/>
    <s v="Optimized coherent Internet solution"/>
    <x v="443"/>
    <x v="0"/>
    <x v="232"/>
    <s v="02-03-2016,06:35:08"/>
    <x v="1"/>
    <n v="228.81"/>
    <x v="407"/>
    <d v="2016-03-02T00:00:00"/>
    <d v="1899-12-30T06:35:08"/>
  </r>
  <r>
    <n v="594"/>
    <n v="82.07"/>
    <x v="37"/>
    <x v="933"/>
    <x v="906"/>
    <s v="Monitored local Internet solution"/>
    <x v="906"/>
    <x v="1"/>
    <x v="149"/>
    <s v="14-06-2016,07:02:09"/>
    <x v="1"/>
    <n v="193.97"/>
    <x v="824"/>
    <d v="2016-06-14T00:00:00"/>
    <d v="1899-12-30T07:02:09"/>
  </r>
  <r>
    <n v="14"/>
    <n v="79.52"/>
    <x v="37"/>
    <x v="934"/>
    <x v="907"/>
    <s v="Synergistic fresh-thinking array"/>
    <x v="907"/>
    <x v="1"/>
    <x v="58"/>
    <s v="20-04-2016,21:49:22"/>
    <x v="1"/>
    <n v="214.23"/>
    <x v="780"/>
    <d v="2016-04-20T00:00:00"/>
    <d v="1899-12-30T21:49:22"/>
  </r>
  <r>
    <n v="910"/>
    <n v="75.239999999999995"/>
    <x v="37"/>
    <x v="935"/>
    <x v="908"/>
    <s v="Vision-oriented next generation solution"/>
    <x v="908"/>
    <x v="1"/>
    <x v="162"/>
    <s v="25-02-2016,16:33:24"/>
    <x v="1"/>
    <n v="226.49"/>
    <x v="846"/>
    <d v="2016-02-25T00:00:00"/>
    <d v="1899-12-30T16:33:24"/>
  </r>
  <r>
    <n v="621"/>
    <n v="81.75"/>
    <x v="37"/>
    <x v="936"/>
    <x v="909"/>
    <s v="Open-architected web-enabled benchmark"/>
    <x v="909"/>
    <x v="0"/>
    <x v="236"/>
    <s v="29-04-2016,18:53:43"/>
    <x v="1"/>
    <n v="190.08"/>
    <x v="211"/>
    <d v="2016-04-29T00:00:00"/>
    <d v="1899-12-30T18:53:43"/>
  </r>
  <r>
    <n v="473"/>
    <n v="78.37"/>
    <x v="37"/>
    <x v="937"/>
    <x v="910"/>
    <s v="Quality-focused zero-defect budgetary management"/>
    <x v="910"/>
    <x v="1"/>
    <x v="153"/>
    <s v="23-01-2016,04:47:37"/>
    <x v="1"/>
    <n v="207.27"/>
    <x v="847"/>
    <d v="2016-01-23T00:00:00"/>
    <d v="1899-12-30T04:47:37"/>
  </r>
  <r>
    <n v="306"/>
    <n v="79.81"/>
    <x v="37"/>
    <x v="938"/>
    <x v="911"/>
    <s v="Proactive context-sensitive project"/>
    <x v="343"/>
    <x v="0"/>
    <x v="102"/>
    <s v="31-05-2016,11:44:45"/>
    <x v="0"/>
    <n v="178.85"/>
    <x v="387"/>
    <d v="2016-05-31T00:00:00"/>
    <d v="1899-12-30T11:44:45"/>
  </r>
  <r>
    <n v="620"/>
    <n v="74.540000000000006"/>
    <x v="37"/>
    <x v="939"/>
    <x v="912"/>
    <s v="Switchable secondary ability"/>
    <x v="911"/>
    <x v="1"/>
    <x v="17"/>
    <s v="30-03-2016,16:15:59"/>
    <x v="1"/>
    <n v="219.75"/>
    <x v="848"/>
    <d v="2016-03-30T00:00:00"/>
    <d v="1899-12-30T16:15:59"/>
  </r>
  <r>
    <n v="965"/>
    <n v="65.069999999999993"/>
    <x v="37"/>
    <x v="940"/>
    <x v="913"/>
    <s v="Multi-lateral multi-state encryption"/>
    <x v="912"/>
    <x v="1"/>
    <x v="161"/>
    <s v="03-01-2016,07:13:53"/>
    <x v="1"/>
    <n v="233.85"/>
    <x v="520"/>
    <d v="2016-01-03T00:00:00"/>
    <d v="1899-12-30T07:13:53"/>
  </r>
  <r>
    <n v="164"/>
    <n v="75.83"/>
    <x v="37"/>
    <x v="941"/>
    <x v="596"/>
    <s v="Diverse stable circuit"/>
    <x v="913"/>
    <x v="1"/>
    <x v="228"/>
    <s v="17-01-2016,15:10:31"/>
    <x v="1"/>
    <n v="162.44"/>
    <x v="788"/>
    <d v="2016-01-17T00:00:00"/>
    <d v="1899-12-30T15:10:31"/>
  </r>
  <r>
    <n v="376"/>
    <n v="77.599999999999994"/>
    <x v="37"/>
    <x v="942"/>
    <x v="914"/>
    <s v="Open-architected system-worthy task-force"/>
    <x v="914"/>
    <x v="0"/>
    <x v="76"/>
    <s v="26-05-2016,15:40:26"/>
    <x v="1"/>
    <n v="197.33"/>
    <x v="849"/>
    <d v="2016-05-26T00:00:00"/>
    <d v="1899-12-30T15:40:26"/>
  </r>
  <r>
    <n v="604"/>
    <n v="78.36"/>
    <x v="37"/>
    <x v="943"/>
    <x v="915"/>
    <s v="Multi-tiered foreground Graphic Interface"/>
    <x v="915"/>
    <x v="0"/>
    <x v="93"/>
    <s v="24-06-2016,21:09:58"/>
    <x v="1"/>
    <n v="196.77"/>
    <x v="850"/>
    <d v="2016-06-24T00:00:00"/>
    <d v="1899-12-30T21:09:58"/>
  </r>
  <r>
    <n v="92"/>
    <n v="55.79"/>
    <x v="37"/>
    <x v="944"/>
    <x v="916"/>
    <s v="Pre-emptive content-based focus group"/>
    <x v="916"/>
    <x v="1"/>
    <x v="163"/>
    <s v="20-02-2016,20:47:05"/>
    <x v="0"/>
    <n v="149.66999999999999"/>
    <x v="851"/>
    <d v="2016-02-20T00:00:00"/>
    <d v="1899-12-30T20:47:05"/>
  </r>
  <r>
    <n v="419"/>
    <n v="77.14"/>
    <x v="37"/>
    <x v="945"/>
    <x v="917"/>
    <s v="Horizontal heuristic synergy"/>
    <x v="917"/>
    <x v="0"/>
    <x v="214"/>
    <s v="21-01-2016,18:51:01"/>
    <x v="1"/>
    <n v="184.88"/>
    <x v="852"/>
    <d v="2016-01-21T00:00:00"/>
    <d v="1899-12-30T18:51:01"/>
  </r>
  <r>
    <n v="727"/>
    <n v="67.47"/>
    <x v="37"/>
    <x v="946"/>
    <x v="918"/>
    <s v="Multi-tiered heuristic strategy"/>
    <x v="918"/>
    <x v="0"/>
    <x v="162"/>
    <s v="20-03-2016,07:12:52"/>
    <x v="1"/>
    <n v="225.05"/>
    <x v="853"/>
    <d v="2016-03-20T00:00:00"/>
    <d v="1899-12-30T07:12:52"/>
  </r>
  <r>
    <n v="856"/>
    <n v="50.87"/>
    <x v="37"/>
    <x v="947"/>
    <x v="919"/>
    <s v="Programmable empowering orchestration"/>
    <x v="919"/>
    <x v="1"/>
    <x v="29"/>
    <s v="10-05-2016,17:13:47"/>
    <x v="0"/>
    <n v="190.41"/>
    <x v="854"/>
    <d v="2016-05-10T00:00:00"/>
    <d v="1899-12-30T17:13:47"/>
  </r>
  <r>
    <n v="245"/>
    <n v="70.44"/>
    <x v="37"/>
    <x v="948"/>
    <x v="719"/>
    <s v="Polarized attitude-oriented superstructure"/>
    <x v="920"/>
    <x v="0"/>
    <x v="197"/>
    <s v="06-06-2016,21:26:51"/>
    <x v="1"/>
    <n v="178.75"/>
    <x v="855"/>
    <d v="2016-06-06T00:00:00"/>
    <d v="1899-12-30T21:26:51"/>
  </r>
  <r>
    <n v="290"/>
    <n v="60.53"/>
    <x v="37"/>
    <x v="949"/>
    <x v="279"/>
    <s v="Organic interactive support"/>
    <x v="921"/>
    <x v="1"/>
    <x v="225"/>
    <s v="25-03-2016,15:17:39"/>
    <x v="0"/>
    <n v="167.22"/>
    <x v="703"/>
    <d v="2016-03-25T00:00:00"/>
    <d v="1899-12-30T15:17:39"/>
  </r>
  <r>
    <n v="34"/>
    <n v="55.6"/>
    <x v="38"/>
    <x v="950"/>
    <x v="920"/>
    <s v="Multi-layered 4thgeneration knowledge user"/>
    <x v="922"/>
    <x v="1"/>
    <x v="145"/>
    <s v="14-01-2016,14:00:09"/>
    <x v="0"/>
    <n v="212.58"/>
    <x v="198"/>
    <d v="2016-01-14T00:00:00"/>
    <d v="1899-12-30T14:00:09"/>
  </r>
  <r>
    <n v="707"/>
    <n v="71.33"/>
    <x v="38"/>
    <x v="951"/>
    <x v="921"/>
    <s v="Optimized attitude-oriented initiative"/>
    <x v="923"/>
    <x v="1"/>
    <x v="232"/>
    <s v="15-03-2016,06:54:21"/>
    <x v="0"/>
    <n v="169.4"/>
    <x v="856"/>
    <d v="2016-03-15T00:00:00"/>
    <d v="1899-12-30T06:54:21"/>
  </r>
  <r>
    <n v="216"/>
    <n v="66.010000000000005"/>
    <x v="38"/>
    <x v="952"/>
    <x v="922"/>
    <s v="Front-line tangible alliance"/>
    <x v="924"/>
    <x v="1"/>
    <x v="71"/>
    <s v="21-06-2016,03:14:41"/>
    <x v="0"/>
    <n v="151.94999999999999"/>
    <x v="857"/>
    <d v="2016-06-21T00:00:00"/>
    <d v="1899-12-30T03:14:41"/>
  </r>
  <r>
    <n v="468"/>
    <n v="52.68"/>
    <x v="38"/>
    <x v="953"/>
    <x v="923"/>
    <s v="Vision-oriented attitude-oriented Internet solution"/>
    <x v="925"/>
    <x v="0"/>
    <x v="112"/>
    <s v="16-07-2016,05:56:42"/>
    <x v="0"/>
    <n v="149.19999999999999"/>
    <x v="858"/>
    <d v="2016-07-16T00:00:00"/>
    <d v="1899-12-30T05:56:42"/>
  </r>
  <r>
    <n v="574"/>
    <n v="74.59"/>
    <x v="38"/>
    <x v="954"/>
    <x v="924"/>
    <s v="Phased clear-thinking encoding"/>
    <x v="926"/>
    <x v="0"/>
    <x v="64"/>
    <s v="15-02-2016,16:52:04"/>
    <x v="0"/>
    <n v="158.35"/>
    <x v="859"/>
    <d v="2016-02-15T00:00:00"/>
    <d v="1899-12-30T16:52:04"/>
  </r>
  <r>
    <n v="640"/>
    <n v="74.06"/>
    <x v="38"/>
    <x v="955"/>
    <x v="925"/>
    <s v="Phased content-based middleware"/>
    <x v="927"/>
    <x v="1"/>
    <x v="182"/>
    <s v="23-07-2016,06:18:51"/>
    <x v="1"/>
    <n v="225.99"/>
    <x v="84"/>
    <d v="2016-07-23T00:00:00"/>
    <d v="1899-12-30T06:18:51"/>
  </r>
  <r>
    <n v="818"/>
    <n v="54.47"/>
    <x v="38"/>
    <x v="956"/>
    <x v="926"/>
    <s v="Vision-oriented bifurcated contingency"/>
    <x v="928"/>
    <x v="1"/>
    <x v="75"/>
    <s v="26-03-2016,19:37:46"/>
    <x v="0"/>
    <n v="141.52000000000001"/>
    <x v="860"/>
    <d v="2016-03-26T00:00:00"/>
    <d v="1899-12-30T19:37:46"/>
  </r>
  <r>
    <n v="102"/>
    <n v="63.6"/>
    <x v="38"/>
    <x v="957"/>
    <x v="653"/>
    <s v="Centralized logistical secured line"/>
    <x v="929"/>
    <x v="0"/>
    <x v="225"/>
    <s v="01-06-2016,09:27:34"/>
    <x v="1"/>
    <n v="235.28"/>
    <x v="861"/>
    <d v="2016-06-01T00:00:00"/>
    <d v="1899-12-30T09:27:34"/>
  </r>
  <r>
    <n v="16"/>
    <n v="63.45"/>
    <x v="38"/>
    <x v="958"/>
    <x v="927"/>
    <s v="Persistent demand-driven interface"/>
    <x v="930"/>
    <x v="0"/>
    <x v="159"/>
    <s v="09-03-2016,03:41:30"/>
    <x v="0"/>
    <n v="140.63999999999999"/>
    <x v="862"/>
    <d v="2016-03-09T00:00:00"/>
    <d v="1899-12-30T03:41:30"/>
  </r>
  <r>
    <n v="440"/>
    <n v="78.180000000000007"/>
    <x v="38"/>
    <x v="959"/>
    <x v="928"/>
    <s v="Customer-focused full-range neural-net"/>
    <x v="931"/>
    <x v="1"/>
    <x v="143"/>
    <s v="09-06-2016,19:32:27"/>
    <x v="1"/>
    <n v="167.67"/>
    <x v="863"/>
    <d v="2016-06-09T00:00:00"/>
    <d v="1899-12-30T19:32:27"/>
  </r>
  <r>
    <n v="843"/>
    <n v="78.239999999999995"/>
    <x v="38"/>
    <x v="960"/>
    <x v="929"/>
    <s v="Sharable value-added solution"/>
    <x v="932"/>
    <x v="1"/>
    <x v="68"/>
    <s v="04-04-2016,11:39:51"/>
    <x v="1"/>
    <n v="199.29"/>
    <x v="864"/>
    <d v="2016-04-04T00:00:00"/>
    <d v="1899-12-30T11:39:51"/>
  </r>
  <r>
    <n v="626"/>
    <n v="67.91"/>
    <x v="38"/>
    <x v="961"/>
    <x v="930"/>
    <s v="Re-engineered non-volatile neural-net"/>
    <x v="933"/>
    <x v="0"/>
    <x v="50"/>
    <s v="12-01-2016,03:28:31"/>
    <x v="0"/>
    <n v="146.80000000000001"/>
    <x v="865"/>
    <d v="2016-01-12T00:00:00"/>
    <d v="1899-12-30T03:28:31"/>
  </r>
  <r>
    <n v="537"/>
    <n v="76.489999999999995"/>
    <x v="38"/>
    <x v="962"/>
    <x v="931"/>
    <s v="Public-key asynchronous matrix"/>
    <x v="934"/>
    <x v="1"/>
    <x v="98"/>
    <s v="25-03-2016,05:05:27"/>
    <x v="1"/>
    <n v="181.11"/>
    <x v="866"/>
    <d v="2016-03-25T00:00:00"/>
    <d v="1899-12-30T05:05:27"/>
  </r>
  <r>
    <n v="352"/>
    <n v="73.709999999999994"/>
    <x v="38"/>
    <x v="963"/>
    <x v="932"/>
    <s v="Inverse local hub"/>
    <x v="894"/>
    <x v="0"/>
    <x v="105"/>
    <s v="15-02-2016,05:35:54"/>
    <x v="1"/>
    <n v="211.38"/>
    <x v="867"/>
    <d v="2016-02-15T00:00:00"/>
    <d v="1899-12-30T05:35:54"/>
  </r>
  <r>
    <n v="230"/>
    <n v="76.06"/>
    <x v="38"/>
    <x v="964"/>
    <x v="933"/>
    <s v="Diverse multi-tasking parallelism"/>
    <x v="935"/>
    <x v="1"/>
    <x v="179"/>
    <s v="27-04-2016,04:28:17"/>
    <x v="1"/>
    <n v="201.04"/>
    <x v="868"/>
    <d v="2016-04-27T00:00:00"/>
    <d v="1899-12-30T04:28:17"/>
  </r>
  <r>
    <n v="6"/>
    <n v="59.99"/>
    <x v="38"/>
    <x v="965"/>
    <x v="934"/>
    <s v="Sharable client-driven software"/>
    <x v="936"/>
    <x v="0"/>
    <x v="118"/>
    <s v="19-05-2016,14:30:17"/>
    <x v="1"/>
    <n v="226.74"/>
    <x v="869"/>
    <d v="2016-05-19T00:00:00"/>
    <d v="1899-12-30T14:30:17"/>
  </r>
  <r>
    <n v="51"/>
    <n v="73.180000000000007"/>
    <x v="38"/>
    <x v="966"/>
    <x v="935"/>
    <s v="Organized static focus group"/>
    <x v="937"/>
    <x v="0"/>
    <x v="213"/>
    <s v="04-04-2016,07:07:46"/>
    <x v="1"/>
    <n v="196.71"/>
    <x v="870"/>
    <d v="2016-04-04T00:00:00"/>
    <d v="1899-12-30T07:07:46"/>
  </r>
  <r>
    <n v="139"/>
    <n v="71.89"/>
    <x v="38"/>
    <x v="967"/>
    <x v="936"/>
    <s v="Function-based transitional complexity"/>
    <x v="938"/>
    <x v="0"/>
    <x v="137"/>
    <s v="03-02-2016,23:47:56"/>
    <x v="1"/>
    <n v="172.81"/>
    <x v="871"/>
    <d v="2016-02-03T00:00:00"/>
    <d v="1899-12-30T23:47:56"/>
  </r>
  <r>
    <n v="579"/>
    <n v="66.89"/>
    <x v="38"/>
    <x v="968"/>
    <x v="937"/>
    <s v="Universal incremental array"/>
    <x v="939"/>
    <x v="0"/>
    <x v="20"/>
    <s v="04-01-2016,07:28:43"/>
    <x v="1"/>
    <n v="208.24"/>
    <x v="872"/>
    <d v="2016-01-04T00:00:00"/>
    <d v="1899-12-30T07:28:43"/>
  </r>
  <r>
    <n v="644"/>
    <n v="75.92"/>
    <x v="39"/>
    <x v="969"/>
    <x v="174"/>
    <s v="Monitored context-sensitive initiative"/>
    <x v="940"/>
    <x v="1"/>
    <x v="173"/>
    <s v="26-02-2016,01:18:44"/>
    <x v="1"/>
    <n v="182.65"/>
    <x v="873"/>
    <d v="2016-02-26T00:00:00"/>
    <d v="1899-12-30T01:18:44"/>
  </r>
  <r>
    <n v="313"/>
    <n v="75.55"/>
    <x v="39"/>
    <x v="970"/>
    <x v="921"/>
    <s v="Upgradable even-keeled challenge"/>
    <x v="941"/>
    <x v="1"/>
    <x v="121"/>
    <s v="19-02-2016,07:29:30"/>
    <x v="0"/>
    <n v="169.4"/>
    <x v="415"/>
    <d v="2016-02-19T00:00:00"/>
    <d v="1899-12-30T07:29:30"/>
  </r>
  <r>
    <n v="30"/>
    <n v="76.02"/>
    <x v="39"/>
    <x v="971"/>
    <x v="938"/>
    <s v="Business-focused value-added definition"/>
    <x v="942"/>
    <x v="1"/>
    <x v="38"/>
    <s v="27-01-2016,12:38:16"/>
    <x v="1"/>
    <n v="209.82"/>
    <x v="309"/>
    <d v="2016-01-27T00:00:00"/>
    <d v="1899-12-30T12:38:16"/>
  </r>
  <r>
    <n v="450"/>
    <n v="77.69"/>
    <x v="39"/>
    <x v="972"/>
    <x v="939"/>
    <s v="Horizontal heuristic support"/>
    <x v="943"/>
    <x v="0"/>
    <x v="167"/>
    <s v="21-06-2016,14:32:32"/>
    <x v="1"/>
    <n v="169.88"/>
    <x v="874"/>
    <d v="2016-06-21T00:00:00"/>
    <d v="1899-12-30T14:32:32"/>
  </r>
  <r>
    <n v="787"/>
    <n v="74.069999999999993"/>
    <x v="39"/>
    <x v="973"/>
    <x v="940"/>
    <s v="Cross-group non-volatile secured line"/>
    <x v="632"/>
    <x v="0"/>
    <x v="62"/>
    <s v="22-03-2016,04:13:35"/>
    <x v="1"/>
    <n v="165.43"/>
    <x v="875"/>
    <d v="2016-03-22T00:00:00"/>
    <d v="1899-12-30T04:13:35"/>
  </r>
  <r>
    <n v="286"/>
    <n v="75.150000000000006"/>
    <x v="39"/>
    <x v="974"/>
    <x v="941"/>
    <s v="Universal global intranet"/>
    <x v="944"/>
    <x v="0"/>
    <x v="138"/>
    <s v="04-05-2016,12:06:18"/>
    <x v="1"/>
    <n v="212.87"/>
    <x v="555"/>
    <d v="2016-05-04T00:00:00"/>
    <d v="1899-12-30T12:06:18"/>
  </r>
  <r>
    <n v="113"/>
    <n v="71"/>
    <x v="39"/>
    <x v="975"/>
    <x v="591"/>
    <s v="Extended systemic policy"/>
    <x v="945"/>
    <x v="1"/>
    <x v="106"/>
    <s v="14-03-2016,06:46:14"/>
    <x v="1"/>
    <n v="211.87"/>
    <x v="876"/>
    <d v="2016-03-14T00:00:00"/>
    <d v="1899-12-30T06:46:14"/>
  </r>
  <r>
    <n v="927"/>
    <n v="72.55"/>
    <x v="39"/>
    <x v="976"/>
    <x v="942"/>
    <s v="Balanced empowering success"/>
    <x v="946"/>
    <x v="1"/>
    <x v="58"/>
    <s v="08-02-2016,07:33:22"/>
    <x v="1"/>
    <n v="202.34"/>
    <x v="877"/>
    <d v="2016-02-08T00:00:00"/>
    <d v="1899-12-30T07:33:22"/>
  </r>
  <r>
    <n v="880"/>
    <n v="66.03"/>
    <x v="39"/>
    <x v="977"/>
    <x v="943"/>
    <s v="Pre-emptive next generation strategy"/>
    <x v="947"/>
    <x v="1"/>
    <x v="61"/>
    <s v="31-05-2016,23:32:00"/>
    <x v="1"/>
    <n v="217.37"/>
    <x v="878"/>
    <d v="2016-05-31T00:00:00"/>
    <d v="1899-12-30T23:32:00"/>
  </r>
  <r>
    <n v="481"/>
    <n v="57.11"/>
    <x v="39"/>
    <x v="978"/>
    <x v="944"/>
    <s v="Self-enabling tertiary challenge"/>
    <x v="948"/>
    <x v="0"/>
    <x v="115"/>
    <s v="07-06-2016,23:46:51"/>
    <x v="1"/>
    <n v="207.17"/>
    <x v="879"/>
    <d v="2016-06-07T00:00:00"/>
    <d v="1899-12-30T23:46:51"/>
  </r>
  <r>
    <n v="178"/>
    <n v="72.040000000000006"/>
    <x v="39"/>
    <x v="979"/>
    <x v="945"/>
    <s v="Realigned systematic function"/>
    <x v="949"/>
    <x v="1"/>
    <x v="172"/>
    <s v="10-02-2016,06:52:07"/>
    <x v="1"/>
    <n v="199.43"/>
    <x v="880"/>
    <d v="2016-02-10T00:00:00"/>
    <d v="1899-12-30T06:52:07"/>
  </r>
  <r>
    <n v="76"/>
    <n v="64.099999999999994"/>
    <x v="39"/>
    <x v="980"/>
    <x v="946"/>
    <s v="Seamless object-oriented structure"/>
    <x v="950"/>
    <x v="1"/>
    <x v="81"/>
    <s v="01-04-2016,16:21:05"/>
    <x v="1"/>
    <n v="215.93"/>
    <x v="881"/>
    <d v="2016-04-01T00:00:00"/>
    <d v="1899-12-30T16:21:05"/>
  </r>
  <r>
    <n v="340"/>
    <n v="65.900000000000006"/>
    <x v="39"/>
    <x v="981"/>
    <x v="947"/>
    <s v="De-engineered tertiary secured line"/>
    <x v="951"/>
    <x v="1"/>
    <x v="33"/>
    <s v="16-07-2016,14:13:54"/>
    <x v="1"/>
    <n v="211.39"/>
    <x v="882"/>
    <d v="2016-07-16T00:00:00"/>
    <d v="1899-12-30T14:13:54"/>
  </r>
  <r>
    <n v="346"/>
    <n v="65.77"/>
    <x v="40"/>
    <x v="982"/>
    <x v="948"/>
    <s v="Function-based fault-tolerant model"/>
    <x v="952"/>
    <x v="0"/>
    <x v="106"/>
    <s v="18-03-2016,17:35:40"/>
    <x v="1"/>
    <n v="218.61"/>
    <x v="883"/>
    <d v="2016-03-18T00:00:00"/>
    <d v="1899-12-30T17:35:40"/>
  </r>
  <r>
    <n v="104"/>
    <n v="68.180000000000007"/>
    <x v="40"/>
    <x v="983"/>
    <x v="949"/>
    <s v="Switchable 3rdgeneration hub"/>
    <x v="953"/>
    <x v="0"/>
    <x v="33"/>
    <s v="09-02-2016,22:04:54"/>
    <x v="1"/>
    <n v="218.17"/>
    <x v="884"/>
    <d v="2016-02-09T00:00:00"/>
    <d v="1899-12-30T22:04:54"/>
  </r>
  <r>
    <n v="317"/>
    <n v="75.84"/>
    <x v="40"/>
    <x v="984"/>
    <x v="950"/>
    <s v="Reactive bi-directional workforce"/>
    <x v="954"/>
    <x v="1"/>
    <x v="80"/>
    <s v="07-02-2016,07:41:06"/>
    <x v="1"/>
    <n v="186.98"/>
    <x v="885"/>
    <d v="2016-02-07T00:00:00"/>
    <d v="1899-12-30T07:41:06"/>
  </r>
  <r>
    <n v="715"/>
    <n v="71.27"/>
    <x v="40"/>
    <x v="985"/>
    <x v="951"/>
    <s v="Quality-focused bi-directional throughput"/>
    <x v="955"/>
    <x v="0"/>
    <x v="145"/>
    <s v="11-01-2016,12:46:31"/>
    <x v="1"/>
    <n v="216.03"/>
    <x v="886"/>
    <d v="2016-01-11T00:00:00"/>
    <d v="1899-12-30T12:46:31"/>
  </r>
  <r>
    <n v="963"/>
    <n v="70.09"/>
    <x v="40"/>
    <x v="986"/>
    <x v="952"/>
    <s v="Automated full-range Internet solution"/>
    <x v="956"/>
    <x v="1"/>
    <x v="85"/>
    <s v="22-01-2016,12:58:14"/>
    <x v="1"/>
    <n v="211.17"/>
    <x v="887"/>
    <d v="2016-01-22T00:00:00"/>
    <d v="1899-12-30T12:58:14"/>
  </r>
  <r>
    <n v="528"/>
    <n v="59.61"/>
    <x v="40"/>
    <x v="987"/>
    <x v="953"/>
    <s v="Future-proofed coherent budgetary management"/>
    <x v="957"/>
    <x v="0"/>
    <x v="21"/>
    <s v="06-04-2016,05:55:43"/>
    <x v="1"/>
    <n v="198.45"/>
    <x v="888"/>
    <d v="2016-04-06T00:00:00"/>
    <d v="1899-12-30T05:55:43"/>
  </r>
  <r>
    <n v="413"/>
    <n v="68.819999999999993"/>
    <x v="41"/>
    <x v="988"/>
    <x v="954"/>
    <s v="Cross-platform client-server hierarchy"/>
    <x v="958"/>
    <x v="0"/>
    <x v="143"/>
    <s v="11-07-2016,15:45:23"/>
    <x v="1"/>
    <n v="205.64"/>
    <x v="889"/>
    <d v="2016-07-11T00:00:00"/>
    <d v="1899-12-30T15:45:23"/>
  </r>
  <r>
    <n v="396"/>
    <n v="71.05"/>
    <x v="41"/>
    <x v="989"/>
    <x v="955"/>
    <s v="Self-enabling asynchronous knowledge user"/>
    <x v="959"/>
    <x v="0"/>
    <x v="106"/>
    <s v="13-06-2016,22:41:45"/>
    <x v="1"/>
    <n v="204.22"/>
    <x v="890"/>
    <d v="2016-06-13T00:00:00"/>
    <d v="1899-12-30T22:41:45"/>
  </r>
  <r>
    <n v="47"/>
    <n v="69.62"/>
    <x v="41"/>
    <x v="990"/>
    <x v="956"/>
    <s v="Business-focused encompassing neural-net"/>
    <x v="960"/>
    <x v="0"/>
    <x v="84"/>
    <s v="26-02-2016,22:46:43"/>
    <x v="1"/>
    <n v="202.25"/>
    <x v="891"/>
    <d v="2016-02-26T00:00:00"/>
    <d v="1899-12-30T22:46:43"/>
  </r>
  <r>
    <n v="892"/>
    <n v="54.39"/>
    <x v="41"/>
    <x v="991"/>
    <x v="957"/>
    <s v="Digitized content-based circuit"/>
    <x v="961"/>
    <x v="0"/>
    <x v="221"/>
    <s v="29-02-2016,18:06:21"/>
    <x v="0"/>
    <n v="171.9"/>
    <x v="892"/>
    <d v="2016-02-29T00:00:00"/>
    <d v="1899-12-30T18:06:21"/>
  </r>
  <r>
    <n v="10"/>
    <n v="69.88"/>
    <x v="41"/>
    <x v="992"/>
    <x v="958"/>
    <s v="Mandatory homogeneous architecture"/>
    <x v="962"/>
    <x v="0"/>
    <x v="62"/>
    <s v="11-07-2016,01:42:51"/>
    <x v="1"/>
    <n v="183.82"/>
    <x v="893"/>
    <d v="2016-07-11T00:00:00"/>
    <d v="1899-12-30T01:42:51"/>
  </r>
  <r>
    <n v="105"/>
    <n v="66.489999999999995"/>
    <x v="41"/>
    <x v="993"/>
    <x v="959"/>
    <s v="Polarized 6thgeneration info-mediaries"/>
    <x v="963"/>
    <x v="1"/>
    <x v="130"/>
    <s v="10-06-2016,11:31:33"/>
    <x v="1"/>
    <n v="202.16"/>
    <x v="894"/>
    <d v="2016-06-10T00:00:00"/>
    <d v="1899-12-30T11:31:33"/>
  </r>
  <r>
    <n v="940"/>
    <n v="60.83"/>
    <x v="42"/>
    <x v="994"/>
    <x v="960"/>
    <s v="Versatile next generation pricing structure"/>
    <x v="964"/>
    <x v="0"/>
    <x v="192"/>
    <s v="19-02-2016,20:49:27"/>
    <x v="1"/>
    <n v="185.46"/>
    <x v="895"/>
    <d v="2016-02-19T00:00:00"/>
    <d v="1899-12-30T20:49:27"/>
  </r>
  <r>
    <n v="999"/>
    <n v="55.55"/>
    <x v="42"/>
    <x v="995"/>
    <x v="961"/>
    <s v="Proactive bandwidth-monitored policy"/>
    <x v="702"/>
    <x v="1"/>
    <x v="30"/>
    <s v="24-03-2016,02:35:54"/>
    <x v="1"/>
    <n v="187.95"/>
    <x v="896"/>
    <d v="2016-03-24T00:00:00"/>
    <d v="1899-12-30T02:35:54"/>
  </r>
  <r>
    <n v="701"/>
    <n v="58.6"/>
    <x v="42"/>
    <x v="996"/>
    <x v="962"/>
    <s v="Configurable impactful firmware"/>
    <x v="965"/>
    <x v="0"/>
    <x v="42"/>
    <s v="05-06-2016,21:38:22"/>
    <x v="1"/>
    <n v="197.93"/>
    <x v="77"/>
    <d v="2016-06-05T00:00:00"/>
    <d v="1899-12-30T21:38:22"/>
  </r>
  <r>
    <n v="731"/>
    <n v="65.53"/>
    <x v="42"/>
    <x v="997"/>
    <x v="963"/>
    <s v="Pre-emptive client-server installation"/>
    <x v="966"/>
    <x v="0"/>
    <x v="26"/>
    <s v="20-06-2016,02:25:12"/>
    <x v="1"/>
    <n v="190.17"/>
    <x v="897"/>
    <d v="2016-06-20T00:00:00"/>
    <d v="1899-12-30T02:25:12"/>
  </r>
  <r>
    <n v="772"/>
    <n v="64.38"/>
    <x v="42"/>
    <x v="998"/>
    <x v="964"/>
    <s v="Configurable dynamic secured line"/>
    <x v="967"/>
    <x v="0"/>
    <x v="227"/>
    <s v="27-05-2016,05:23:26"/>
    <x v="1"/>
    <n v="180.47"/>
    <x v="898"/>
    <d v="2016-05-27T00:00:00"/>
    <d v="1899-12-30T05:23:26"/>
  </r>
  <r>
    <n v="350"/>
    <n v="60.91"/>
    <x v="42"/>
    <x v="999"/>
    <x v="965"/>
    <s v="Upgradable directional system engine"/>
    <x v="968"/>
    <x v="1"/>
    <x v="228"/>
    <s v="09-06-2016,14:24:06"/>
    <x v="0"/>
    <n v="184.94"/>
    <x v="899"/>
    <d v="2016-06-09T00:00:00"/>
    <d v="1899-12-30T14:24: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672281-BFBF-40DE-98BD-6AA11089221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73" firstHeaderRow="1" firstDataRow="1" firstDataCol="1"/>
  <pivotFields count="15">
    <pivotField showAll="0"/>
    <pivotField showAll="0"/>
    <pivotField showAll="0"/>
    <pivotField dataField="1" showAll="0">
      <items count="1001">
        <item x="257"/>
        <item x="126"/>
        <item x="187"/>
        <item x="157"/>
        <item x="599"/>
        <item x="325"/>
        <item x="428"/>
        <item x="697"/>
        <item x="556"/>
        <item x="355"/>
        <item x="72"/>
        <item x="356"/>
        <item x="73"/>
        <item x="74"/>
        <item x="289"/>
        <item x="557"/>
        <item x="429"/>
        <item x="139"/>
        <item x="290"/>
        <item x="392"/>
        <item x="208"/>
        <item x="26"/>
        <item x="188"/>
        <item x="357"/>
        <item x="60"/>
        <item x="110"/>
        <item x="258"/>
        <item x="478"/>
        <item x="902"/>
        <item x="11"/>
        <item x="291"/>
        <item x="479"/>
        <item x="12"/>
        <item x="637"/>
        <item x="259"/>
        <item x="75"/>
        <item x="231"/>
        <item x="393"/>
        <item x="45"/>
        <item x="736"/>
        <item x="46"/>
        <item x="127"/>
        <item x="326"/>
        <item x="292"/>
        <item x="832"/>
        <item x="209"/>
        <item x="19"/>
        <item x="558"/>
        <item x="128"/>
        <item x="20"/>
        <item x="430"/>
        <item x="61"/>
        <item x="638"/>
        <item x="210"/>
        <item x="47"/>
        <item x="639"/>
        <item x="431"/>
        <item x="76"/>
        <item x="865"/>
        <item x="950"/>
        <item x="232"/>
        <item x="27"/>
        <item x="559"/>
        <item x="951"/>
        <item x="432"/>
        <item x="600"/>
        <item x="211"/>
        <item x="293"/>
        <item x="129"/>
        <item x="358"/>
        <item x="28"/>
        <item x="35"/>
        <item x="433"/>
        <item x="929"/>
        <item x="7"/>
        <item x="517"/>
        <item x="737"/>
        <item x="434"/>
        <item x="48"/>
        <item x="359"/>
        <item x="518"/>
        <item x="49"/>
        <item x="640"/>
        <item x="784"/>
        <item x="698"/>
        <item x="903"/>
        <item x="641"/>
        <item x="519"/>
        <item x="294"/>
        <item x="189"/>
        <item x="930"/>
        <item x="295"/>
        <item x="952"/>
        <item x="699"/>
        <item x="833"/>
        <item x="36"/>
        <item x="111"/>
        <item x="260"/>
        <item x="158"/>
        <item x="327"/>
        <item x="37"/>
        <item x="360"/>
        <item x="785"/>
        <item x="435"/>
        <item x="866"/>
        <item x="159"/>
        <item x="520"/>
        <item x="361"/>
        <item x="140"/>
        <item x="362"/>
        <item x="1"/>
        <item x="112"/>
        <item x="363"/>
        <item x="130"/>
        <item x="233"/>
        <item x="436"/>
        <item x="394"/>
        <item x="738"/>
        <item x="190"/>
        <item x="92"/>
        <item x="296"/>
        <item x="141"/>
        <item x="142"/>
        <item x="786"/>
        <item x="160"/>
        <item x="642"/>
        <item x="969"/>
        <item x="988"/>
        <item x="62"/>
        <item x="161"/>
        <item x="364"/>
        <item x="834"/>
        <item x="162"/>
        <item x="93"/>
        <item x="21"/>
        <item x="8"/>
        <item x="835"/>
        <item x="163"/>
        <item x="643"/>
        <item x="953"/>
        <item x="904"/>
        <item x="787"/>
        <item x="9"/>
        <item x="700"/>
        <item x="701"/>
        <item x="788"/>
        <item x="954"/>
        <item x="365"/>
        <item x="521"/>
        <item x="164"/>
        <item x="560"/>
        <item x="955"/>
        <item x="143"/>
        <item x="994"/>
        <item x="836"/>
        <item x="77"/>
        <item x="261"/>
        <item x="601"/>
        <item x="437"/>
        <item x="297"/>
        <item x="739"/>
        <item x="740"/>
        <item x="165"/>
        <item x="50"/>
        <item x="191"/>
        <item x="702"/>
        <item x="144"/>
        <item x="970"/>
        <item x="212"/>
        <item x="145"/>
        <item x="995"/>
        <item x="644"/>
        <item x="395"/>
        <item x="51"/>
        <item x="982"/>
        <item x="213"/>
        <item x="703"/>
        <item x="5"/>
        <item x="63"/>
        <item x="366"/>
        <item x="214"/>
        <item x="522"/>
        <item x="523"/>
        <item x="741"/>
        <item x="113"/>
        <item x="328"/>
        <item x="234"/>
        <item x="94"/>
        <item x="192"/>
        <item x="38"/>
        <item x="262"/>
        <item x="215"/>
        <item x="524"/>
        <item x="166"/>
        <item x="602"/>
        <item x="480"/>
        <item x="263"/>
        <item x="29"/>
        <item x="17"/>
        <item x="78"/>
        <item x="235"/>
        <item x="52"/>
        <item x="13"/>
        <item x="603"/>
        <item x="604"/>
        <item x="236"/>
        <item x="114"/>
        <item x="561"/>
        <item x="193"/>
        <item x="298"/>
        <item x="14"/>
        <item x="525"/>
        <item x="95"/>
        <item x="194"/>
        <item x="996"/>
        <item x="299"/>
        <item x="526"/>
        <item x="79"/>
        <item x="39"/>
        <item x="64"/>
        <item x="15"/>
        <item x="789"/>
        <item x="96"/>
        <item x="195"/>
        <item x="329"/>
        <item x="300"/>
        <item x="905"/>
        <item x="40"/>
        <item x="167"/>
        <item x="301"/>
        <item x="65"/>
        <item x="645"/>
        <item x="971"/>
        <item x="168"/>
        <item x="2"/>
        <item x="867"/>
        <item x="396"/>
        <item x="931"/>
        <item x="53"/>
        <item x="146"/>
        <item x="906"/>
        <item x="367"/>
        <item x="169"/>
        <item x="907"/>
        <item x="527"/>
        <item x="956"/>
        <item x="115"/>
        <item x="97"/>
        <item x="330"/>
        <item x="868"/>
        <item x="80"/>
        <item x="742"/>
        <item x="331"/>
        <item x="438"/>
        <item x="932"/>
        <item x="332"/>
        <item x="302"/>
        <item x="605"/>
        <item x="869"/>
        <item x="562"/>
        <item x="743"/>
        <item x="397"/>
        <item x="481"/>
        <item x="368"/>
        <item x="837"/>
        <item x="264"/>
        <item x="116"/>
        <item x="170"/>
        <item x="528"/>
        <item x="838"/>
        <item x="171"/>
        <item x="606"/>
        <item x="607"/>
        <item x="482"/>
        <item x="983"/>
        <item x="216"/>
        <item x="237"/>
        <item x="984"/>
        <item x="563"/>
        <item x="790"/>
        <item x="483"/>
        <item x="839"/>
        <item x="81"/>
        <item x="972"/>
        <item x="147"/>
        <item x="791"/>
        <item x="484"/>
        <item x="485"/>
        <item x="54"/>
        <item x="10"/>
        <item x="172"/>
        <item x="369"/>
        <item x="792"/>
        <item x="148"/>
        <item x="173"/>
        <item x="174"/>
        <item x="793"/>
        <item x="564"/>
        <item x="646"/>
        <item x="196"/>
        <item x="989"/>
        <item x="265"/>
        <item x="333"/>
        <item x="565"/>
        <item x="908"/>
        <item x="647"/>
        <item x="370"/>
        <item x="66"/>
        <item x="266"/>
        <item x="529"/>
        <item x="870"/>
        <item x="55"/>
        <item x="985"/>
        <item x="197"/>
        <item x="608"/>
        <item x="267"/>
        <item x="30"/>
        <item x="131"/>
        <item x="933"/>
        <item x="704"/>
        <item x="486"/>
        <item x="67"/>
        <item x="909"/>
        <item x="18"/>
        <item x="910"/>
        <item x="132"/>
        <item x="744"/>
        <item x="398"/>
        <item x="399"/>
        <item x="371"/>
        <item x="745"/>
        <item x="746"/>
        <item x="973"/>
        <item x="82"/>
        <item x="439"/>
        <item x="990"/>
        <item x="705"/>
        <item x="747"/>
        <item x="997"/>
        <item x="98"/>
        <item x="609"/>
        <item x="566"/>
        <item x="794"/>
        <item x="198"/>
        <item x="400"/>
        <item x="303"/>
        <item x="871"/>
        <item x="840"/>
        <item x="41"/>
        <item x="487"/>
        <item x="117"/>
        <item x="610"/>
        <item x="872"/>
        <item x="334"/>
        <item x="56"/>
        <item x="611"/>
        <item x="748"/>
        <item x="118"/>
        <item x="268"/>
        <item x="401"/>
        <item x="934"/>
        <item x="567"/>
        <item x="648"/>
        <item x="530"/>
        <item x="706"/>
        <item x="402"/>
        <item x="957"/>
        <item x="149"/>
        <item x="83"/>
        <item x="649"/>
        <item x="175"/>
        <item x="873"/>
        <item x="974"/>
        <item x="403"/>
        <item x="707"/>
        <item x="612"/>
        <item x="238"/>
        <item x="650"/>
        <item x="958"/>
        <item x="935"/>
        <item x="841"/>
        <item x="99"/>
        <item x="335"/>
        <item x="336"/>
        <item x="911"/>
        <item x="749"/>
        <item x="217"/>
        <item x="998"/>
        <item x="991"/>
        <item x="31"/>
        <item x="936"/>
        <item x="568"/>
        <item x="959"/>
        <item x="404"/>
        <item x="119"/>
        <item x="84"/>
        <item x="531"/>
        <item x="874"/>
        <item x="440"/>
        <item x="337"/>
        <item x="842"/>
        <item x="875"/>
        <item x="912"/>
        <item x="269"/>
        <item x="150"/>
        <item x="32"/>
        <item x="750"/>
        <item x="999"/>
        <item x="100"/>
        <item x="176"/>
        <item x="270"/>
        <item x="751"/>
        <item x="708"/>
        <item x="101"/>
        <item x="57"/>
        <item x="218"/>
        <item x="752"/>
        <item x="68"/>
        <item x="651"/>
        <item x="441"/>
        <item x="569"/>
        <item x="488"/>
        <item x="795"/>
        <item x="532"/>
        <item x="960"/>
        <item x="219"/>
        <item x="151"/>
        <item x="533"/>
        <item x="613"/>
        <item x="405"/>
        <item x="570"/>
        <item x="120"/>
        <item x="986"/>
        <item x="709"/>
        <item x="489"/>
        <item x="843"/>
        <item x="753"/>
        <item x="754"/>
        <item x="490"/>
        <item x="710"/>
        <item x="271"/>
        <item x="961"/>
        <item x="937"/>
        <item x="796"/>
        <item x="22"/>
        <item x="711"/>
        <item x="652"/>
        <item x="913"/>
        <item x="491"/>
        <item x="876"/>
        <item x="406"/>
        <item x="407"/>
        <item x="571"/>
        <item x="877"/>
        <item x="614"/>
        <item x="272"/>
        <item x="304"/>
        <item x="177"/>
        <item x="992"/>
        <item x="844"/>
        <item x="755"/>
        <item x="442"/>
        <item x="845"/>
        <item x="102"/>
        <item x="756"/>
        <item x="133"/>
        <item x="975"/>
        <item x="757"/>
        <item x="758"/>
        <item x="134"/>
        <item x="938"/>
        <item x="338"/>
        <item x="23"/>
        <item x="199"/>
        <item x="572"/>
        <item x="534"/>
        <item x="58"/>
        <item x="878"/>
        <item x="962"/>
        <item x="797"/>
        <item x="879"/>
        <item x="963"/>
        <item x="372"/>
        <item x="408"/>
        <item x="305"/>
        <item x="880"/>
        <item x="798"/>
        <item x="653"/>
        <item x="85"/>
        <item x="654"/>
        <item x="759"/>
        <item x="42"/>
        <item x="373"/>
        <item x="881"/>
        <item x="993"/>
        <item x="760"/>
        <item x="655"/>
        <item x="712"/>
        <item x="799"/>
        <item x="492"/>
        <item x="800"/>
        <item x="761"/>
        <item x="801"/>
        <item x="713"/>
        <item x="535"/>
        <item x="443"/>
        <item x="152"/>
        <item x="939"/>
        <item x="914"/>
        <item x="940"/>
        <item x="273"/>
        <item x="200"/>
        <item x="33"/>
        <item x="656"/>
        <item x="762"/>
        <item x="444"/>
        <item x="239"/>
        <item x="657"/>
        <item x="121"/>
        <item x="409"/>
        <item x="374"/>
        <item x="615"/>
        <item x="178"/>
        <item x="6"/>
        <item x="410"/>
        <item x="135"/>
        <item x="941"/>
        <item x="658"/>
        <item x="493"/>
        <item x="942"/>
        <item x="240"/>
        <item x="659"/>
        <item x="660"/>
        <item x="59"/>
        <item x="494"/>
        <item x="661"/>
        <item x="445"/>
        <item x="306"/>
        <item x="662"/>
        <item x="882"/>
        <item x="802"/>
        <item x="536"/>
        <item x="803"/>
        <item x="964"/>
        <item x="446"/>
        <item x="179"/>
        <item x="714"/>
        <item x="883"/>
        <item x="915"/>
        <item x="447"/>
        <item x="537"/>
        <item x="943"/>
        <item x="976"/>
        <item x="0"/>
        <item x="804"/>
        <item x="663"/>
        <item x="664"/>
        <item x="916"/>
        <item x="805"/>
        <item x="448"/>
        <item x="274"/>
        <item x="665"/>
        <item x="275"/>
        <item x="241"/>
        <item x="977"/>
        <item x="103"/>
        <item x="104"/>
        <item x="944"/>
        <item x="307"/>
        <item x="180"/>
        <item x="308"/>
        <item x="978"/>
        <item x="763"/>
        <item x="965"/>
        <item x="715"/>
        <item x="884"/>
        <item x="764"/>
        <item x="242"/>
        <item x="806"/>
        <item x="807"/>
        <item x="495"/>
        <item x="846"/>
        <item x="616"/>
        <item x="808"/>
        <item x="201"/>
        <item x="243"/>
        <item x="666"/>
        <item x="667"/>
        <item x="945"/>
        <item x="979"/>
        <item x="885"/>
        <item x="3"/>
        <item x="716"/>
        <item x="980"/>
        <item x="946"/>
        <item x="981"/>
        <item x="4"/>
        <item x="449"/>
        <item x="987"/>
        <item x="276"/>
        <item x="538"/>
        <item x="450"/>
        <item x="496"/>
        <item x="573"/>
        <item x="136"/>
        <item x="917"/>
        <item x="886"/>
        <item x="339"/>
        <item x="86"/>
        <item x="668"/>
        <item x="24"/>
        <item x="809"/>
        <item x="375"/>
        <item x="918"/>
        <item x="411"/>
        <item x="717"/>
        <item x="617"/>
        <item x="277"/>
        <item x="669"/>
        <item x="810"/>
        <item x="765"/>
        <item x="766"/>
        <item x="670"/>
        <item x="34"/>
        <item x="105"/>
        <item x="574"/>
        <item x="575"/>
        <item x="497"/>
        <item x="718"/>
        <item x="376"/>
        <item x="576"/>
        <item x="966"/>
        <item x="618"/>
        <item x="619"/>
        <item x="620"/>
        <item x="967"/>
        <item x="847"/>
        <item x="451"/>
        <item x="377"/>
        <item x="244"/>
        <item x="887"/>
        <item x="378"/>
        <item x="16"/>
        <item x="577"/>
        <item x="719"/>
        <item x="498"/>
        <item x="671"/>
        <item x="578"/>
        <item x="888"/>
        <item x="579"/>
        <item x="539"/>
        <item x="672"/>
        <item x="621"/>
        <item x="540"/>
        <item x="889"/>
        <item x="673"/>
        <item x="580"/>
        <item x="720"/>
        <item x="340"/>
        <item x="622"/>
        <item x="499"/>
        <item x="87"/>
        <item x="721"/>
        <item x="412"/>
        <item x="674"/>
        <item x="181"/>
        <item x="88"/>
        <item x="581"/>
        <item x="582"/>
        <item x="137"/>
        <item x="890"/>
        <item x="623"/>
        <item x="122"/>
        <item x="500"/>
        <item x="624"/>
        <item x="811"/>
        <item x="947"/>
        <item x="452"/>
        <item x="501"/>
        <item x="502"/>
        <item x="379"/>
        <item x="43"/>
        <item x="153"/>
        <item x="541"/>
        <item x="767"/>
        <item x="542"/>
        <item x="812"/>
        <item x="848"/>
        <item x="849"/>
        <item x="891"/>
        <item x="380"/>
        <item x="182"/>
        <item x="892"/>
        <item x="453"/>
        <item x="850"/>
        <item x="919"/>
        <item x="220"/>
        <item x="309"/>
        <item x="813"/>
        <item x="814"/>
        <item x="503"/>
        <item x="893"/>
        <item x="341"/>
        <item x="722"/>
        <item x="815"/>
        <item x="342"/>
        <item x="920"/>
        <item x="183"/>
        <item x="768"/>
        <item x="625"/>
        <item x="626"/>
        <item x="769"/>
        <item x="504"/>
        <item x="851"/>
        <item x="816"/>
        <item x="202"/>
        <item x="343"/>
        <item x="454"/>
        <item x="675"/>
        <item x="310"/>
        <item x="894"/>
        <item x="413"/>
        <item x="455"/>
        <item x="895"/>
        <item x="921"/>
        <item x="852"/>
        <item x="896"/>
        <item x="853"/>
        <item x="968"/>
        <item x="344"/>
        <item x="184"/>
        <item x="922"/>
        <item x="543"/>
        <item x="676"/>
        <item x="414"/>
        <item x="723"/>
        <item x="817"/>
        <item x="583"/>
        <item x="278"/>
        <item x="677"/>
        <item x="279"/>
        <item x="106"/>
        <item x="818"/>
        <item x="415"/>
        <item x="584"/>
        <item x="854"/>
        <item x="44"/>
        <item x="948"/>
        <item x="923"/>
        <item x="311"/>
        <item x="381"/>
        <item x="627"/>
        <item x="221"/>
        <item x="819"/>
        <item x="820"/>
        <item x="678"/>
        <item x="544"/>
        <item x="312"/>
        <item x="924"/>
        <item x="345"/>
        <item x="505"/>
        <item x="679"/>
        <item x="245"/>
        <item x="456"/>
        <item x="628"/>
        <item x="585"/>
        <item x="203"/>
        <item x="123"/>
        <item x="246"/>
        <item x="821"/>
        <item x="680"/>
        <item x="457"/>
        <item x="822"/>
        <item x="681"/>
        <item x="897"/>
        <item x="313"/>
        <item x="823"/>
        <item x="855"/>
        <item x="346"/>
        <item x="770"/>
        <item x="458"/>
        <item x="724"/>
        <item x="856"/>
        <item x="682"/>
        <item x="185"/>
        <item x="314"/>
        <item x="771"/>
        <item x="247"/>
        <item x="315"/>
        <item x="586"/>
        <item x="925"/>
        <item x="587"/>
        <item x="772"/>
        <item x="347"/>
        <item x="107"/>
        <item x="248"/>
        <item x="629"/>
        <item x="588"/>
        <item x="857"/>
        <item x="858"/>
        <item x="506"/>
        <item x="683"/>
        <item x="545"/>
        <item x="589"/>
        <item x="459"/>
        <item x="280"/>
        <item x="725"/>
        <item x="25"/>
        <item x="859"/>
        <item x="949"/>
        <item x="824"/>
        <item x="69"/>
        <item x="825"/>
        <item x="546"/>
        <item x="222"/>
        <item x="773"/>
        <item x="630"/>
        <item x="382"/>
        <item x="316"/>
        <item x="860"/>
        <item x="898"/>
        <item x="826"/>
        <item x="416"/>
        <item x="108"/>
        <item x="590"/>
        <item x="109"/>
        <item x="547"/>
        <item x="684"/>
        <item x="204"/>
        <item x="861"/>
        <item x="774"/>
        <item x="249"/>
        <item x="775"/>
        <item x="827"/>
        <item x="223"/>
        <item x="460"/>
        <item x="507"/>
        <item x="417"/>
        <item x="383"/>
        <item x="186"/>
        <item x="348"/>
        <item x="418"/>
        <item x="828"/>
        <item x="508"/>
        <item x="726"/>
        <item x="461"/>
        <item x="685"/>
        <item x="462"/>
        <item x="463"/>
        <item x="631"/>
        <item x="862"/>
        <item x="899"/>
        <item x="926"/>
        <item x="686"/>
        <item x="224"/>
        <item x="591"/>
        <item x="384"/>
        <item x="687"/>
        <item x="89"/>
        <item x="464"/>
        <item x="349"/>
        <item x="900"/>
        <item x="225"/>
        <item x="727"/>
        <item x="465"/>
        <item x="385"/>
        <item x="281"/>
        <item x="927"/>
        <item x="509"/>
        <item x="776"/>
        <item x="728"/>
        <item x="548"/>
        <item x="510"/>
        <item x="632"/>
        <item x="633"/>
        <item x="928"/>
        <item x="688"/>
        <item x="777"/>
        <item x="729"/>
        <item x="250"/>
        <item x="863"/>
        <item x="350"/>
        <item x="90"/>
        <item x="592"/>
        <item x="829"/>
        <item x="251"/>
        <item x="634"/>
        <item x="124"/>
        <item x="549"/>
        <item x="282"/>
        <item x="901"/>
        <item x="317"/>
        <item x="419"/>
        <item x="778"/>
        <item x="730"/>
        <item x="779"/>
        <item x="205"/>
        <item x="206"/>
        <item x="511"/>
        <item x="252"/>
        <item x="466"/>
        <item x="550"/>
        <item x="386"/>
        <item x="387"/>
        <item x="467"/>
        <item x="468"/>
        <item x="551"/>
        <item x="689"/>
        <item x="388"/>
        <item x="469"/>
        <item x="318"/>
        <item x="470"/>
        <item x="780"/>
        <item x="593"/>
        <item x="731"/>
        <item x="226"/>
        <item x="70"/>
        <item x="283"/>
        <item x="154"/>
        <item x="830"/>
        <item x="864"/>
        <item x="594"/>
        <item x="831"/>
        <item x="732"/>
        <item x="389"/>
        <item x="781"/>
        <item x="733"/>
        <item x="690"/>
        <item x="635"/>
        <item x="782"/>
        <item x="552"/>
        <item x="512"/>
        <item x="513"/>
        <item x="125"/>
        <item x="636"/>
        <item x="253"/>
        <item x="595"/>
        <item x="227"/>
        <item x="471"/>
        <item x="691"/>
        <item x="420"/>
        <item x="319"/>
        <item x="472"/>
        <item x="473"/>
        <item x="514"/>
        <item x="351"/>
        <item x="692"/>
        <item x="421"/>
        <item x="228"/>
        <item x="474"/>
        <item x="254"/>
        <item x="422"/>
        <item x="91"/>
        <item x="320"/>
        <item x="390"/>
        <item x="515"/>
        <item x="783"/>
        <item x="553"/>
        <item x="321"/>
        <item x="693"/>
        <item x="516"/>
        <item x="207"/>
        <item x="694"/>
        <item x="391"/>
        <item x="695"/>
        <item x="155"/>
        <item x="71"/>
        <item x="696"/>
        <item x="322"/>
        <item x="423"/>
        <item x="424"/>
        <item x="475"/>
        <item x="734"/>
        <item x="352"/>
        <item x="323"/>
        <item x="735"/>
        <item x="596"/>
        <item x="476"/>
        <item x="554"/>
        <item x="284"/>
        <item x="138"/>
        <item x="229"/>
        <item x="477"/>
        <item x="425"/>
        <item x="353"/>
        <item x="597"/>
        <item x="354"/>
        <item x="285"/>
        <item x="255"/>
        <item x="598"/>
        <item x="555"/>
        <item x="286"/>
        <item x="324"/>
        <item x="156"/>
        <item x="426"/>
        <item x="287"/>
        <item x="427"/>
        <item x="288"/>
        <item x="230"/>
        <item x="256"/>
        <item t="default"/>
      </items>
    </pivotField>
    <pivotField showAll="0">
      <items count="967">
        <item x="233"/>
        <item x="192"/>
        <item x="214"/>
        <item x="262"/>
        <item x="301"/>
        <item x="166"/>
        <item x="191"/>
        <item x="364"/>
        <item x="392"/>
        <item x="391"/>
        <item x="195"/>
        <item x="472"/>
        <item x="234"/>
        <item x="197"/>
        <item x="147"/>
        <item x="162"/>
        <item x="330"/>
        <item x="389"/>
        <item x="294"/>
        <item x="264"/>
        <item x="232"/>
        <item x="159"/>
        <item x="161"/>
        <item x="475"/>
        <item x="357"/>
        <item x="193"/>
        <item x="365"/>
        <item x="190"/>
        <item x="513"/>
        <item x="189"/>
        <item x="388"/>
        <item x="259"/>
        <item x="482"/>
        <item x="132"/>
        <item x="428"/>
        <item x="94"/>
        <item x="237"/>
        <item x="329"/>
        <item x="97"/>
        <item x="273"/>
        <item x="432"/>
        <item x="327"/>
        <item x="516"/>
        <item x="176"/>
        <item x="403"/>
        <item x="517"/>
        <item x="241"/>
        <item x="402"/>
        <item x="140"/>
        <item x="118"/>
        <item x="303"/>
        <item x="178"/>
        <item x="79"/>
        <item x="239"/>
        <item x="93"/>
        <item x="235"/>
        <item x="510"/>
        <item x="101"/>
        <item x="134"/>
        <item x="119"/>
        <item x="199"/>
        <item x="148"/>
        <item x="263"/>
        <item x="372"/>
        <item x="688"/>
        <item x="374"/>
        <item x="307"/>
        <item x="636"/>
        <item x="598"/>
        <item x="293"/>
        <item x="102"/>
        <item x="53"/>
        <item x="444"/>
        <item x="685"/>
        <item x="104"/>
        <item x="171"/>
        <item x="77"/>
        <item x="424"/>
        <item x="55"/>
        <item x="526"/>
        <item x="727"/>
        <item x="182"/>
        <item x="509"/>
        <item x="215"/>
        <item x="137"/>
        <item x="151"/>
        <item x="491"/>
        <item x="83"/>
        <item x="724"/>
        <item x="95"/>
        <item x="150"/>
        <item x="484"/>
        <item x="422"/>
        <item x="774"/>
        <item x="63"/>
        <item x="737"/>
        <item x="588"/>
        <item x="261"/>
        <item x="244"/>
        <item x="602"/>
        <item x="723"/>
        <item x="219"/>
        <item x="631"/>
        <item x="275"/>
        <item x="260"/>
        <item x="217"/>
        <item x="62"/>
        <item x="128"/>
        <item x="96"/>
        <item x="66"/>
        <item x="209"/>
        <item x="78"/>
        <item x="50"/>
        <item x="370"/>
        <item x="122"/>
        <item x="157"/>
        <item x="740"/>
        <item x="266"/>
        <item x="743"/>
        <item x="437"/>
        <item x="311"/>
        <item x="141"/>
        <item x="425"/>
        <item x="397"/>
        <item x="229"/>
        <item x="143"/>
        <item x="687"/>
        <item x="770"/>
        <item x="387"/>
        <item x="202"/>
        <item x="127"/>
        <item x="548"/>
        <item x="87"/>
        <item x="554"/>
        <item x="169"/>
        <item x="152"/>
        <item x="325"/>
        <item x="201"/>
        <item x="431"/>
        <item x="196"/>
        <item x="356"/>
        <item x="42"/>
        <item x="257"/>
        <item x="290"/>
        <item x="308"/>
        <item x="37"/>
        <item x="296"/>
        <item x="30"/>
        <item x="21"/>
        <item x="572"/>
        <item x="326"/>
        <item x="52"/>
        <item x="434"/>
        <item x="198"/>
        <item x="224"/>
        <item x="207"/>
        <item x="844"/>
        <item x="474"/>
        <item x="483"/>
        <item x="222"/>
        <item x="492"/>
        <item x="131"/>
        <item x="39"/>
        <item x="223"/>
        <item x="566"/>
        <item x="490"/>
        <item x="292"/>
        <item x="335"/>
        <item x="106"/>
        <item x="236"/>
        <item x="158"/>
        <item x="100"/>
        <item x="59"/>
        <item x="211"/>
        <item x="99"/>
        <item x="625"/>
        <item x="386"/>
        <item x="249"/>
        <item x="684"/>
        <item x="401"/>
        <item x="68"/>
        <item x="375"/>
        <item x="160"/>
        <item x="139"/>
        <item x="23"/>
        <item x="515"/>
        <item x="853"/>
        <item x="508"/>
        <item x="110"/>
        <item x="855"/>
        <item x="111"/>
        <item x="519"/>
        <item x="33"/>
        <item x="439"/>
        <item x="105"/>
        <item x="433"/>
        <item x="411"/>
        <item x="230"/>
        <item x="84"/>
        <item x="629"/>
        <item x="476"/>
        <item x="88"/>
        <item x="242"/>
        <item x="15"/>
        <item x="163"/>
        <item x="693"/>
        <item x="768"/>
        <item x="185"/>
        <item x="32"/>
        <item x="289"/>
        <item x="360"/>
        <item x="578"/>
        <item x="683"/>
        <item x="109"/>
        <item x="373"/>
        <item x="536"/>
        <item x="287"/>
        <item x="288"/>
        <item x="123"/>
        <item x="454"/>
        <item x="243"/>
        <item x="115"/>
        <item x="587"/>
        <item x="347"/>
        <item x="29"/>
        <item x="352"/>
        <item x="857"/>
        <item x="400"/>
        <item x="777"/>
        <item x="181"/>
        <item x="362"/>
        <item x="124"/>
        <item x="441"/>
        <item x="769"/>
        <item x="60"/>
        <item x="225"/>
        <item x="480"/>
        <item x="54"/>
        <item x="368"/>
        <item x="27"/>
        <item x="339"/>
        <item x="652"/>
        <item x="89"/>
        <item x="92"/>
        <item x="116"/>
        <item x="251"/>
        <item x="34"/>
        <item x="82"/>
        <item x="429"/>
        <item x="927"/>
        <item x="358"/>
        <item x="383"/>
        <item x="8"/>
        <item x="38"/>
        <item x="890"/>
        <item x="184"/>
        <item x="626"/>
        <item x="245"/>
        <item x="926"/>
        <item x="742"/>
        <item x="194"/>
        <item x="773"/>
        <item x="813"/>
        <item x="550"/>
        <item x="75"/>
        <item x="271"/>
        <item x="331"/>
        <item x="728"/>
        <item x="272"/>
        <item x="20"/>
        <item x="549"/>
        <item x="40"/>
        <item x="385"/>
        <item x="49"/>
        <item x="300"/>
        <item x="505"/>
        <item x="258"/>
        <item x="136"/>
        <item x="694"/>
        <item x="904"/>
        <item x="552"/>
        <item x="594"/>
        <item x="426"/>
        <item x="355"/>
        <item x="238"/>
        <item x="179"/>
        <item x="380"/>
        <item x="74"/>
        <item x="930"/>
        <item x="878"/>
        <item x="334"/>
        <item x="590"/>
        <item x="614"/>
        <item x="634"/>
        <item x="903"/>
        <item x="210"/>
        <item x="923"/>
        <item x="282"/>
        <item x="477"/>
        <item x="18"/>
        <item x="916"/>
        <item x="518"/>
        <item x="381"/>
        <item x="16"/>
        <item x="467"/>
        <item x="19"/>
        <item x="165"/>
        <item x="560"/>
        <item x="103"/>
        <item x="187"/>
        <item x="246"/>
        <item x="577"/>
        <item x="332"/>
        <item x="299"/>
        <item x="164"/>
        <item x="2"/>
        <item x="873"/>
        <item x="167"/>
        <item x="6"/>
        <item x="24"/>
        <item x="922"/>
        <item x="729"/>
        <item x="153"/>
        <item x="338"/>
        <item x="172"/>
        <item x="168"/>
        <item x="13"/>
        <item x="521"/>
        <item x="70"/>
        <item x="349"/>
        <item x="812"/>
        <item x="686"/>
        <item x="14"/>
        <item x="333"/>
        <item x="421"/>
        <item x="7"/>
        <item x="416"/>
        <item x="366"/>
        <item x="635"/>
        <item x="547"/>
        <item x="283"/>
        <item x="227"/>
        <item x="470"/>
        <item x="276"/>
        <item x="256"/>
        <item x="852"/>
        <item x="721"/>
        <item x="457"/>
        <item x="46"/>
        <item x="1"/>
        <item x="473"/>
        <item x="718"/>
        <item x="112"/>
        <item x="485"/>
        <item x="924"/>
        <item x="312"/>
        <item x="5"/>
        <item x="156"/>
        <item x="247"/>
        <item x="840"/>
        <item x="465"/>
        <item x="351"/>
        <item x="471"/>
        <item x="120"/>
        <item x="114"/>
        <item x="323"/>
        <item x="697"/>
        <item x="231"/>
        <item x="787"/>
        <item x="267"/>
        <item x="26"/>
        <item x="776"/>
        <item x="67"/>
        <item x="406"/>
        <item x="818"/>
        <item x="41"/>
        <item x="733"/>
        <item x="514"/>
        <item x="69"/>
        <item x="324"/>
        <item x="72"/>
        <item x="596"/>
        <item x="815"/>
        <item x="25"/>
        <item x="692"/>
        <item x="872"/>
        <item x="378"/>
        <item x="220"/>
        <item x="468"/>
        <item x="253"/>
        <item x="868"/>
        <item x="710"/>
        <item x="48"/>
        <item x="285"/>
        <item x="940"/>
        <item x="133"/>
        <item x="212"/>
        <item x="188"/>
        <item x="886"/>
        <item x="418"/>
        <item x="624"/>
        <item x="717"/>
        <item x="28"/>
        <item x="682"/>
        <item x="213"/>
        <item x="279"/>
        <item x="542"/>
        <item x="749"/>
        <item x="459"/>
        <item x="928"/>
        <item x="129"/>
        <item x="630"/>
        <item x="43"/>
        <item x="756"/>
        <item x="17"/>
        <item x="22"/>
        <item x="816"/>
        <item x="12"/>
        <item x="135"/>
        <item x="438"/>
        <item x="35"/>
        <item x="11"/>
        <item x="921"/>
        <item x="763"/>
        <item x="939"/>
        <item x="130"/>
        <item x="695"/>
        <item x="353"/>
        <item x="613"/>
        <item x="240"/>
        <item x="522"/>
        <item x="830"/>
        <item x="846"/>
        <item x="255"/>
        <item x="675"/>
        <item x="295"/>
        <item x="957"/>
        <item x="504"/>
        <item x="440"/>
        <item x="291"/>
        <item x="936"/>
        <item x="57"/>
        <item x="794"/>
        <item x="31"/>
        <item x="10"/>
        <item x="839"/>
        <item x="722"/>
        <item x="61"/>
        <item x="512"/>
        <item x="379"/>
        <item x="837"/>
        <item x="73"/>
        <item x="819"/>
        <item x="901"/>
        <item x="91"/>
        <item x="56"/>
        <item x="469"/>
        <item x="125"/>
        <item x="3"/>
        <item x="173"/>
        <item x="669"/>
        <item x="595"/>
        <item x="842"/>
        <item x="415"/>
        <item x="702"/>
        <item x="719"/>
        <item x="911"/>
        <item x="605"/>
        <item x="126"/>
        <item x="419"/>
        <item x="663"/>
        <item x="546"/>
        <item x="964"/>
        <item x="398"/>
        <item x="790"/>
        <item x="394"/>
        <item x="931"/>
        <item x="902"/>
        <item x="108"/>
        <item x="45"/>
        <item x="174"/>
        <item x="657"/>
        <item x="883"/>
        <item x="817"/>
        <item x="829"/>
        <item x="958"/>
        <item x="681"/>
        <item x="493"/>
        <item x="680"/>
        <item x="0"/>
        <item x="917"/>
        <item x="965"/>
        <item x="359"/>
        <item x="863"/>
        <item x="960"/>
        <item x="170"/>
        <item x="71"/>
        <item x="672"/>
        <item x="612"/>
        <item x="950"/>
        <item x="545"/>
        <item x="752"/>
        <item x="705"/>
        <item x="281"/>
        <item x="754"/>
        <item x="315"/>
        <item x="961"/>
        <item x="313"/>
        <item x="900"/>
        <item x="58"/>
        <item x="772"/>
        <item x="361"/>
        <item x="909"/>
        <item x="811"/>
        <item x="963"/>
        <item x="660"/>
        <item x="919"/>
        <item x="254"/>
        <item x="575"/>
        <item x="678"/>
        <item x="310"/>
        <item x="835"/>
        <item x="180"/>
        <item x="186"/>
        <item x="820"/>
        <item x="544"/>
        <item x="831"/>
        <item x="748"/>
        <item x="456"/>
        <item x="228"/>
        <item x="809"/>
        <item x="608"/>
        <item x="533"/>
        <item x="90"/>
        <item x="764"/>
        <item x="175"/>
        <item x="646"/>
        <item x="720"/>
        <item x="671"/>
        <item x="802"/>
        <item x="906"/>
        <item x="305"/>
        <item x="581"/>
        <item x="80"/>
        <item x="450"/>
        <item x="455"/>
        <item x="593"/>
        <item x="280"/>
        <item x="64"/>
        <item x="507"/>
        <item x="765"/>
        <item x="586"/>
        <item x="867"/>
        <item x="745"/>
        <item x="9"/>
        <item x="725"/>
        <item x="423"/>
        <item x="603"/>
        <item x="155"/>
        <item x="670"/>
        <item x="51"/>
        <item x="935"/>
        <item x="793"/>
        <item x="915"/>
        <item x="767"/>
        <item x="561"/>
        <item x="914"/>
        <item x="585"/>
        <item x="962"/>
        <item x="616"/>
        <item x="302"/>
        <item x="435"/>
        <item x="4"/>
        <item x="321"/>
        <item x="953"/>
        <item x="766"/>
        <item x="530"/>
        <item x="221"/>
        <item x="828"/>
        <item x="584"/>
        <item x="679"/>
        <item x="85"/>
        <item x="929"/>
        <item x="879"/>
        <item x="645"/>
        <item x="945"/>
        <item x="730"/>
        <item x="841"/>
        <item x="138"/>
        <item x="597"/>
        <item x="306"/>
        <item x="797"/>
        <item x="466"/>
        <item x="859"/>
        <item x="838"/>
        <item x="866"/>
        <item x="933"/>
        <item x="47"/>
        <item x="833"/>
        <item x="676"/>
        <item x="348"/>
        <item x="870"/>
        <item x="703"/>
        <item x="731"/>
        <item x="959"/>
        <item x="792"/>
        <item x="956"/>
        <item x="942"/>
        <item x="746"/>
        <item x="286"/>
        <item x="877"/>
        <item x="620"/>
        <item x="865"/>
        <item x="796"/>
        <item x="583"/>
        <item x="896"/>
        <item x="875"/>
        <item x="810"/>
        <item x="354"/>
        <item x="570"/>
        <item x="955"/>
        <item x="691"/>
        <item x="117"/>
        <item x="876"/>
        <item x="701"/>
        <item x="452"/>
        <item x="798"/>
        <item x="760"/>
        <item x="889"/>
        <item x="882"/>
        <item x="781"/>
        <item x="954"/>
        <item x="891"/>
        <item x="665"/>
        <item x="862"/>
        <item x="177"/>
        <item x="944"/>
        <item x="76"/>
        <item x="910"/>
        <item x="707"/>
        <item x="771"/>
        <item x="843"/>
        <item x="535"/>
        <item x="825"/>
        <item x="804"/>
        <item x="621"/>
        <item x="753"/>
        <item x="113"/>
        <item x="532"/>
        <item x="937"/>
        <item x="557"/>
        <item x="716"/>
        <item x="661"/>
        <item x="827"/>
        <item x="340"/>
        <item x="619"/>
        <item x="938"/>
        <item x="328"/>
        <item x="443"/>
        <item x="607"/>
        <item x="642"/>
        <item x="637"/>
        <item x="800"/>
        <item x="736"/>
        <item x="551"/>
        <item x="622"/>
        <item x="284"/>
        <item x="226"/>
        <item x="897"/>
        <item x="952"/>
        <item x="932"/>
        <item x="947"/>
        <item x="404"/>
        <item x="757"/>
        <item x="538"/>
        <item x="795"/>
        <item x="591"/>
        <item x="662"/>
        <item x="715"/>
        <item x="808"/>
        <item x="920"/>
        <item x="463"/>
        <item x="803"/>
        <item x="826"/>
        <item x="941"/>
        <item x="537"/>
        <item x="447"/>
        <item x="410"/>
        <item x="899"/>
        <item x="848"/>
        <item x="711"/>
        <item x="304"/>
        <item x="677"/>
        <item x="668"/>
        <item x="907"/>
        <item x="318"/>
        <item x="528"/>
        <item x="322"/>
        <item x="888"/>
        <item x="565"/>
        <item x="667"/>
        <item x="573"/>
        <item x="250"/>
        <item x="893"/>
        <item x="618"/>
        <item x="758"/>
        <item x="946"/>
        <item x="204"/>
        <item x="81"/>
        <item x="951"/>
        <item x="807"/>
        <item x="750"/>
        <item x="298"/>
        <item x="417"/>
        <item x="486"/>
        <item x="759"/>
        <item x="943"/>
        <item x="856"/>
        <item x="205"/>
        <item x="464"/>
        <item x="799"/>
        <item x="949"/>
        <item x="206"/>
        <item x="874"/>
        <item x="948"/>
        <item x="762"/>
        <item x="478"/>
        <item x="451"/>
        <item x="580"/>
        <item x="317"/>
        <item x="805"/>
        <item x="638"/>
        <item x="912"/>
        <item x="654"/>
        <item x="499"/>
        <item x="880"/>
        <item x="905"/>
        <item x="319"/>
        <item x="761"/>
        <item x="183"/>
        <item x="898"/>
        <item x="343"/>
        <item x="623"/>
        <item x="712"/>
        <item x="539"/>
        <item x="845"/>
        <item x="414"/>
        <item x="350"/>
        <item x="436"/>
        <item x="448"/>
        <item x="121"/>
        <item x="461"/>
        <item x="396"/>
        <item x="571"/>
        <item x="154"/>
        <item x="651"/>
        <item x="801"/>
        <item x="569"/>
        <item x="734"/>
        <item x="458"/>
        <item x="834"/>
        <item x="36"/>
        <item x="496"/>
        <item x="699"/>
        <item x="849"/>
        <item x="413"/>
        <item x="390"/>
        <item x="601"/>
        <item x="860"/>
        <item x="409"/>
        <item x="708"/>
        <item x="704"/>
        <item x="714"/>
        <item x="462"/>
        <item x="895"/>
        <item x="674"/>
        <item x="346"/>
        <item x="713"/>
        <item x="918"/>
        <item x="376"/>
        <item x="427"/>
        <item x="784"/>
        <item x="791"/>
        <item x="278"/>
        <item x="506"/>
        <item x="894"/>
        <item x="726"/>
        <item x="836"/>
        <item x="925"/>
        <item x="342"/>
        <item x="673"/>
        <item x="908"/>
        <item x="487"/>
        <item x="806"/>
        <item x="824"/>
        <item x="934"/>
        <item x="785"/>
        <item x="779"/>
        <item x="543"/>
        <item x="503"/>
        <item x="832"/>
        <item x="871"/>
        <item x="320"/>
        <item x="582"/>
        <item x="869"/>
        <item x="568"/>
        <item x="847"/>
        <item x="706"/>
        <item x="664"/>
        <item x="314"/>
        <item x="316"/>
        <item x="309"/>
        <item x="783"/>
        <item x="502"/>
        <item x="540"/>
        <item x="610"/>
        <item x="524"/>
        <item x="460"/>
        <item x="884"/>
        <item x="744"/>
        <item x="405"/>
        <item x="562"/>
        <item x="363"/>
        <item x="656"/>
        <item x="541"/>
        <item x="488"/>
        <item x="384"/>
        <item x="382"/>
        <item x="864"/>
        <item x="823"/>
        <item x="606"/>
        <item x="252"/>
        <item x="892"/>
        <item x="732"/>
        <item x="615"/>
        <item x="632"/>
        <item x="420"/>
        <item x="698"/>
        <item x="858"/>
        <item x="393"/>
        <item x="640"/>
        <item x="274"/>
        <item x="788"/>
        <item x="520"/>
        <item x="445"/>
        <item x="146"/>
        <item x="412"/>
        <item x="789"/>
        <item x="751"/>
        <item x="659"/>
        <item x="913"/>
        <item x="589"/>
        <item x="739"/>
        <item x="200"/>
        <item x="449"/>
        <item x="567"/>
        <item x="617"/>
        <item x="600"/>
        <item x="337"/>
        <item x="653"/>
        <item x="609"/>
        <item x="821"/>
        <item x="453"/>
        <item x="44"/>
        <item x="822"/>
        <item x="647"/>
        <item x="850"/>
        <item x="534"/>
        <item x="854"/>
        <item x="887"/>
        <item x="481"/>
        <item x="861"/>
        <item x="658"/>
        <item x="564"/>
        <item x="755"/>
        <item x="495"/>
        <item x="648"/>
        <item x="786"/>
        <item x="500"/>
        <item x="696"/>
        <item x="611"/>
        <item x="655"/>
        <item x="579"/>
        <item x="498"/>
        <item x="851"/>
        <item x="558"/>
        <item x="741"/>
        <item x="446"/>
        <item x="775"/>
        <item x="527"/>
        <item x="442"/>
        <item x="709"/>
        <item x="574"/>
        <item x="650"/>
        <item x="269"/>
        <item x="881"/>
        <item x="885"/>
        <item x="689"/>
        <item x="344"/>
        <item x="430"/>
        <item x="782"/>
        <item x="666"/>
        <item x="107"/>
        <item x="501"/>
        <item x="377"/>
        <item x="639"/>
        <item x="218"/>
        <item x="367"/>
        <item x="633"/>
        <item x="65"/>
        <item x="523"/>
        <item x="628"/>
        <item x="525"/>
        <item x="738"/>
        <item x="529"/>
        <item x="86"/>
        <item x="407"/>
        <item x="408"/>
        <item x="780"/>
        <item x="248"/>
        <item x="576"/>
        <item x="341"/>
        <item x="814"/>
        <item x="270"/>
        <item x="336"/>
        <item x="559"/>
        <item x="747"/>
        <item x="216"/>
        <item x="494"/>
        <item x="345"/>
        <item x="649"/>
        <item x="778"/>
        <item x="268"/>
        <item x="555"/>
        <item x="497"/>
        <item x="604"/>
        <item x="563"/>
        <item x="627"/>
        <item x="643"/>
        <item x="203"/>
        <item x="369"/>
        <item x="700"/>
        <item x="690"/>
        <item x="735"/>
        <item x="395"/>
        <item x="149"/>
        <item x="553"/>
        <item x="556"/>
        <item x="399"/>
        <item x="144"/>
        <item x="641"/>
        <item x="531"/>
        <item x="208"/>
        <item x="511"/>
        <item x="277"/>
        <item x="489"/>
        <item x="644"/>
        <item x="599"/>
        <item x="142"/>
        <item x="145"/>
        <item x="98"/>
        <item x="371"/>
        <item x="297"/>
        <item x="592"/>
        <item x="479"/>
        <item x="265"/>
        <item t="default"/>
      </items>
    </pivotField>
    <pivotField showAll="0"/>
    <pivotField axis="axisRow" showAll="0">
      <items count="970">
        <item x="404"/>
        <item x="833"/>
        <item x="526"/>
        <item x="314"/>
        <item x="49"/>
        <item x="490"/>
        <item x="454"/>
        <item x="911"/>
        <item x="689"/>
        <item x="210"/>
        <item x="444"/>
        <item x="97"/>
        <item x="137"/>
        <item x="203"/>
        <item x="491"/>
        <item x="313"/>
        <item x="136"/>
        <item x="60"/>
        <item x="945"/>
        <item x="617"/>
        <item x="411"/>
        <item x="692"/>
        <item x="669"/>
        <item x="383"/>
        <item x="947"/>
        <item x="886"/>
        <item x="497"/>
        <item x="320"/>
        <item x="533"/>
        <item x="718"/>
        <item x="542"/>
        <item x="14"/>
        <item x="68"/>
        <item x="107"/>
        <item x="100"/>
        <item x="566"/>
        <item x="384"/>
        <item x="665"/>
        <item x="460"/>
        <item x="872"/>
        <item x="600"/>
        <item x="406"/>
        <item x="963"/>
        <item x="37"/>
        <item x="147"/>
        <item x="725"/>
        <item x="562"/>
        <item x="128"/>
        <item x="863"/>
        <item x="256"/>
        <item x="340"/>
        <item x="198"/>
        <item x="780"/>
        <item x="178"/>
        <item x="593"/>
        <item x="712"/>
        <item x="293"/>
        <item x="9"/>
        <item x="483"/>
        <item x="544"/>
        <item x="119"/>
        <item x="477"/>
        <item x="759"/>
        <item x="56"/>
        <item x="822"/>
        <item x="303"/>
        <item x="487"/>
        <item x="707"/>
        <item x="148"/>
        <item x="899"/>
        <item x="745"/>
        <item x="843"/>
        <item x="243"/>
        <item x="302"/>
        <item x="560"/>
        <item x="121"/>
        <item x="52"/>
        <item x="788"/>
        <item x="152"/>
        <item x="484"/>
        <item x="125"/>
        <item x="392"/>
        <item x="230"/>
        <item x="187"/>
        <item x="373"/>
        <item x="224"/>
        <item x="800"/>
        <item x="723"/>
        <item x="409"/>
        <item x="893"/>
        <item x="438"/>
        <item x="966"/>
        <item x="358"/>
        <item x="146"/>
        <item x="798"/>
        <item x="921"/>
        <item x="952"/>
        <item x="286"/>
        <item x="519"/>
        <item x="653"/>
        <item x="563"/>
        <item x="219"/>
        <item x="527"/>
        <item x="596"/>
        <item x="568"/>
        <item x="781"/>
        <item x="887"/>
        <item x="46"/>
        <item x="655"/>
        <item x="164"/>
        <item x="842"/>
        <item x="862"/>
        <item x="67"/>
        <item x="895"/>
        <item x="643"/>
        <item x="305"/>
        <item x="806"/>
        <item x="701"/>
        <item x="932"/>
        <item x="695"/>
        <item x="609"/>
        <item x="13"/>
        <item x="873"/>
        <item x="72"/>
        <item x="868"/>
        <item x="571"/>
        <item x="717"/>
        <item x="505"/>
        <item x="412"/>
        <item x="28"/>
        <item x="569"/>
        <item x="5"/>
        <item x="179"/>
        <item x="956"/>
        <item x="10"/>
        <item x="41"/>
        <item x="840"/>
        <item x="168"/>
        <item x="463"/>
        <item x="385"/>
        <item x="860"/>
        <item x="664"/>
        <item x="47"/>
        <item x="480"/>
        <item x="382"/>
        <item x="739"/>
        <item x="396"/>
        <item x="124"/>
        <item x="445"/>
        <item x="101"/>
        <item x="318"/>
        <item x="237"/>
        <item x="729"/>
        <item x="450"/>
        <item x="90"/>
        <item x="250"/>
        <item x="235"/>
        <item x="433"/>
        <item x="442"/>
        <item x="855"/>
        <item x="288"/>
        <item x="23"/>
        <item x="465"/>
        <item x="238"/>
        <item x="510"/>
        <item x="322"/>
        <item x="73"/>
        <item x="514"/>
        <item x="802"/>
        <item x="306"/>
        <item x="82"/>
        <item x="285"/>
        <item x="175"/>
        <item x="779"/>
        <item x="102"/>
        <item x="829"/>
        <item x="269"/>
        <item x="355"/>
        <item x="573"/>
        <item x="349"/>
        <item x="408"/>
        <item x="950"/>
        <item x="623"/>
        <item x="832"/>
        <item x="884"/>
        <item x="546"/>
        <item x="27"/>
        <item x="624"/>
        <item x="540"/>
        <item x="135"/>
        <item x="254"/>
        <item x="835"/>
        <item x="513"/>
        <item x="493"/>
        <item x="342"/>
        <item x="515"/>
        <item x="398"/>
        <item x="635"/>
        <item x="50"/>
        <item x="880"/>
        <item x="418"/>
        <item x="246"/>
        <item x="685"/>
        <item x="709"/>
        <item x="261"/>
        <item x="749"/>
        <item x="70"/>
        <item x="618"/>
        <item x="777"/>
        <item x="357"/>
        <item x="20"/>
        <item x="577"/>
        <item x="375"/>
        <item x="354"/>
        <item x="846"/>
        <item x="470"/>
        <item x="277"/>
        <item x="282"/>
        <item x="399"/>
        <item x="248"/>
        <item x="784"/>
        <item x="819"/>
        <item x="797"/>
        <item x="612"/>
        <item x="530"/>
        <item x="574"/>
        <item x="610"/>
        <item x="713"/>
        <item x="159"/>
        <item x="545"/>
        <item x="914"/>
        <item x="131"/>
        <item x="736"/>
        <item x="620"/>
        <item x="661"/>
        <item x="401"/>
        <item x="506"/>
        <item x="684"/>
        <item x="326"/>
        <item x="163"/>
        <item x="924"/>
        <item x="564"/>
        <item x="278"/>
        <item x="615"/>
        <item x="660"/>
        <item x="381"/>
        <item x="951"/>
        <item x="441"/>
        <item x="461"/>
        <item x="334"/>
        <item x="954"/>
        <item x="154"/>
        <item x="153"/>
        <item x="103"/>
        <item x="606"/>
        <item x="551"/>
        <item x="622"/>
        <item x="949"/>
        <item x="234"/>
        <item x="35"/>
        <item x="529"/>
        <item x="815"/>
        <item x="209"/>
        <item x="928"/>
        <item x="937"/>
        <item x="679"/>
        <item x="933"/>
        <item x="165"/>
        <item x="686"/>
        <item x="364"/>
        <item x="737"/>
        <item x="276"/>
        <item x="157"/>
        <item x="43"/>
        <item x="273"/>
        <item x="849"/>
        <item x="191"/>
        <item x="39"/>
        <item x="890"/>
        <item x="778"/>
        <item x="518"/>
        <item x="531"/>
        <item x="936"/>
        <item x="944"/>
        <item x="917"/>
        <item x="768"/>
        <item x="851"/>
        <item x="113"/>
        <item x="365"/>
        <item x="785"/>
        <item x="380"/>
        <item x="959"/>
        <item x="300"/>
        <item x="325"/>
        <item x="735"/>
        <item x="543"/>
        <item x="212"/>
        <item x="879"/>
        <item x="428"/>
        <item x="905"/>
        <item x="361"/>
        <item x="220"/>
        <item x="677"/>
        <item x="558"/>
        <item x="395"/>
        <item x="859"/>
        <item x="625"/>
        <item x="891"/>
        <item x="631"/>
        <item x="597"/>
        <item x="112"/>
        <item x="611"/>
        <item x="548"/>
        <item x="158"/>
        <item x="632"/>
        <item x="400"/>
        <item x="265"/>
        <item x="351"/>
        <item x="197"/>
        <item x="923"/>
        <item x="430"/>
        <item x="732"/>
        <item x="360"/>
        <item x="850"/>
        <item x="675"/>
        <item x="329"/>
        <item x="347"/>
        <item x="419"/>
        <item x="98"/>
        <item x="900"/>
        <item x="605"/>
        <item x="350"/>
        <item x="793"/>
        <item x="752"/>
        <item x="601"/>
        <item x="83"/>
        <item x="909"/>
        <item x="283"/>
        <item x="426"/>
        <item x="402"/>
        <item x="482"/>
        <item x="267"/>
        <item x="0"/>
        <item x="410"/>
        <item x="915"/>
        <item x="55"/>
        <item x="352"/>
        <item x="54"/>
        <item x="885"/>
        <item x="789"/>
        <item x="678"/>
        <item x="257"/>
        <item x="817"/>
        <item x="791"/>
        <item x="537"/>
        <item x="508"/>
        <item x="748"/>
        <item x="528"/>
        <item x="57"/>
        <item x="95"/>
        <item x="374"/>
        <item x="176"/>
        <item x="413"/>
        <item x="218"/>
        <item x="555"/>
        <item x="651"/>
        <item x="260"/>
        <item x="348"/>
        <item x="180"/>
        <item x="262"/>
        <item x="356"/>
        <item x="144"/>
        <item x="376"/>
        <item x="207"/>
        <item x="926"/>
        <item x="253"/>
        <item x="22"/>
        <item x="803"/>
        <item x="854"/>
        <item x="309"/>
        <item x="421"/>
        <item x="232"/>
        <item x="549"/>
        <item x="172"/>
        <item x="693"/>
        <item x="251"/>
        <item x="434"/>
        <item x="742"/>
        <item x="700"/>
        <item x="948"/>
        <item x="216"/>
        <item x="297"/>
        <item x="663"/>
        <item x="435"/>
        <item x="733"/>
        <item x="467"/>
        <item x="810"/>
        <item x="386"/>
        <item x="206"/>
        <item x="774"/>
        <item x="769"/>
        <item x="869"/>
        <item x="390"/>
        <item x="45"/>
        <item x="489"/>
        <item x="455"/>
        <item x="697"/>
        <item x="292"/>
        <item x="443"/>
        <item x="667"/>
        <item x="731"/>
        <item x="92"/>
        <item x="603"/>
        <item x="883"/>
        <item x="826"/>
        <item x="775"/>
        <item x="174"/>
        <item x="31"/>
        <item x="755"/>
        <item x="363"/>
        <item x="316"/>
        <item x="270"/>
        <item x="881"/>
        <item x="647"/>
        <item x="659"/>
        <item x="604"/>
        <item x="105"/>
        <item x="127"/>
        <item x="645"/>
        <item x="258"/>
        <item x="790"/>
        <item x="440"/>
        <item x="650"/>
        <item x="856"/>
        <item x="747"/>
        <item x="882"/>
        <item x="38"/>
        <item x="204"/>
        <item x="792"/>
        <item x="772"/>
        <item x="799"/>
        <item x="173"/>
        <item x="228"/>
        <item x="126"/>
        <item x="359"/>
        <item x="621"/>
        <item x="823"/>
        <item x="652"/>
        <item x="811"/>
        <item x="818"/>
        <item x="773"/>
        <item x="62"/>
        <item x="403"/>
        <item x="845"/>
        <item x="524"/>
        <item x="229"/>
        <item x="215"/>
        <item x="711"/>
        <item x="301"/>
        <item x="214"/>
        <item x="633"/>
        <item x="337"/>
        <item x="44"/>
        <item x="346"/>
        <item x="323"/>
        <item x="183"/>
        <item x="501"/>
        <item x="76"/>
        <item x="287"/>
        <item x="407"/>
        <item x="708"/>
        <item x="813"/>
        <item x="943"/>
        <item x="592"/>
        <item x="565"/>
        <item x="379"/>
        <item x="466"/>
        <item x="831"/>
        <item x="805"/>
        <item x="391"/>
        <item x="941"/>
        <item x="87"/>
        <item x="341"/>
        <item x="475"/>
        <item x="274"/>
        <item x="108"/>
        <item x="946"/>
        <item x="687"/>
        <item x="185"/>
        <item x="456"/>
        <item x="202"/>
        <item x="211"/>
        <item x="644"/>
        <item x="498"/>
        <item x="170"/>
        <item x="186"/>
        <item x="424"/>
        <item x="588"/>
        <item x="877"/>
        <item x="688"/>
        <item x="536"/>
        <item x="339"/>
        <item x="504"/>
        <item x="753"/>
        <item x="570"/>
        <item x="199"/>
        <item x="783"/>
        <item x="630"/>
        <item x="680"/>
        <item x="294"/>
        <item x="878"/>
        <item x="3"/>
        <item x="18"/>
        <item x="585"/>
        <item x="259"/>
        <item x="134"/>
        <item x="155"/>
        <item x="85"/>
        <item x="344"/>
        <item x="639"/>
        <item x="310"/>
        <item x="496"/>
        <item x="141"/>
        <item x="427"/>
        <item x="599"/>
        <item x="616"/>
        <item x="757"/>
        <item x="960"/>
        <item x="894"/>
        <item x="920"/>
        <item x="698"/>
        <item x="594"/>
        <item x="838"/>
        <item x="554"/>
        <item x="627"/>
        <item x="15"/>
        <item x="332"/>
        <item x="516"/>
        <item x="935"/>
        <item x="852"/>
        <item x="345"/>
        <item x="930"/>
        <item x="706"/>
        <item x="453"/>
        <item x="581"/>
        <item x="255"/>
        <item x="715"/>
        <item x="796"/>
        <item x="525"/>
        <item x="338"/>
        <item x="532"/>
        <item x="841"/>
        <item x="870"/>
        <item x="21"/>
        <item x="272"/>
        <item x="64"/>
        <item x="919"/>
        <item x="837"/>
        <item x="328"/>
        <item x="452"/>
        <item x="130"/>
        <item x="225"/>
        <item x="324"/>
        <item x="795"/>
        <item x="343"/>
        <item x="830"/>
        <item x="160"/>
        <item x="12"/>
        <item x="744"/>
        <item x="557"/>
        <item x="741"/>
        <item x="614"/>
        <item x="284"/>
        <item x="143"/>
        <item x="156"/>
        <item x="299"/>
        <item x="500"/>
        <item x="290"/>
        <item x="476"/>
        <item x="619"/>
        <item x="188"/>
        <item x="807"/>
        <item x="572"/>
        <item x="222"/>
        <item x="469"/>
        <item x="485"/>
        <item x="847"/>
        <item x="608"/>
        <item x="499"/>
        <item x="488"/>
        <item x="372"/>
        <item x="432"/>
        <item x="227"/>
        <item x="149"/>
        <item x="666"/>
        <item x="138"/>
        <item x="587"/>
        <item x="511"/>
        <item x="353"/>
        <item x="11"/>
        <item x="897"/>
        <item x="724"/>
        <item x="120"/>
        <item x="448"/>
        <item x="704"/>
        <item x="716"/>
        <item x="907"/>
        <item x="446"/>
        <item x="576"/>
        <item x="814"/>
        <item x="691"/>
        <item x="416"/>
        <item x="252"/>
        <item x="787"/>
        <item x="6"/>
        <item x="370"/>
        <item x="512"/>
        <item x="447"/>
        <item x="150"/>
        <item x="938"/>
        <item x="541"/>
        <item x="394"/>
        <item x="451"/>
        <item x="670"/>
        <item x="836"/>
        <item x="910"/>
        <item x="8"/>
        <item x="754"/>
        <item x="32"/>
        <item x="17"/>
        <item x="481"/>
        <item x="436"/>
        <item x="241"/>
        <item x="561"/>
        <item x="377"/>
        <item x="699"/>
        <item x="193"/>
        <item x="167"/>
        <item x="474"/>
        <item x="2"/>
        <item x="812"/>
        <item x="479"/>
        <item x="502"/>
        <item x="657"/>
        <item x="940"/>
        <item x="922"/>
        <item x="827"/>
        <item x="162"/>
        <item x="671"/>
        <item x="556"/>
        <item x="25"/>
        <item x="122"/>
        <item x="874"/>
        <item x="801"/>
        <item x="927"/>
        <item x="242"/>
        <item x="81"/>
        <item x="321"/>
        <item x="221"/>
        <item x="825"/>
        <item x="437"/>
        <item x="794"/>
        <item x="264"/>
        <item x="142"/>
        <item x="19"/>
        <item x="743"/>
        <item x="710"/>
        <item x="86"/>
        <item x="957"/>
        <item x="876"/>
        <item x="36"/>
        <item x="110"/>
        <item x="760"/>
        <item x="263"/>
        <item x="462"/>
        <item x="676"/>
        <item x="507"/>
        <item x="166"/>
        <item x="91"/>
        <item x="94"/>
        <item x="535"/>
        <item x="208"/>
        <item x="968"/>
        <item x="217"/>
        <item x="194"/>
        <item x="865"/>
        <item x="662"/>
        <item x="29"/>
        <item x="761"/>
        <item x="123"/>
        <item x="89"/>
        <item x="271"/>
        <item x="333"/>
        <item x="192"/>
        <item x="295"/>
        <item x="912"/>
        <item x="867"/>
        <item x="916"/>
        <item x="99"/>
        <item x="33"/>
        <item x="517"/>
        <item x="751"/>
        <item x="626"/>
        <item x="423"/>
        <item x="834"/>
        <item x="770"/>
        <item x="547"/>
        <item x="280"/>
        <item x="750"/>
        <item x="486"/>
        <item x="958"/>
        <item x="468"/>
        <item x="962"/>
        <item x="719"/>
        <item x="607"/>
        <item x="668"/>
        <item x="405"/>
        <item x="139"/>
        <item x="591"/>
        <item x="65"/>
        <item x="758"/>
        <item x="312"/>
        <item x="961"/>
        <item x="602"/>
        <item x="53"/>
        <item x="906"/>
        <item x="140"/>
        <item x="898"/>
        <item x="393"/>
        <item x="892"/>
        <item x="415"/>
        <item x="682"/>
        <item x="184"/>
        <item x="767"/>
        <item x="115"/>
        <item x="58"/>
        <item x="236"/>
        <item x="26"/>
        <item x="279"/>
        <item x="638"/>
        <item x="289"/>
        <item x="79"/>
        <item x="681"/>
        <item x="281"/>
        <item x="844"/>
        <item x="494"/>
        <item x="51"/>
        <item x="595"/>
        <item x="776"/>
        <item x="233"/>
        <item x="579"/>
        <item x="315"/>
        <item x="953"/>
        <item x="939"/>
        <item x="590"/>
        <item x="205"/>
        <item x="495"/>
        <item x="896"/>
        <item x="117"/>
        <item x="201"/>
        <item x="839"/>
        <item x="734"/>
        <item x="336"/>
        <item x="683"/>
        <item x="858"/>
        <item x="268"/>
        <item x="4"/>
        <item x="934"/>
        <item x="866"/>
        <item x="552"/>
        <item x="765"/>
        <item x="169"/>
        <item x="584"/>
        <item x="522"/>
        <item x="182"/>
        <item x="71"/>
        <item x="93"/>
        <item x="955"/>
        <item x="821"/>
        <item x="59"/>
        <item x="908"/>
        <item x="888"/>
        <item x="24"/>
        <item x="431"/>
        <item x="673"/>
        <item x="69"/>
        <item x="429"/>
        <item x="641"/>
        <item x="738"/>
        <item x="746"/>
        <item x="16"/>
        <item x="521"/>
        <item x="189"/>
        <item x="628"/>
        <item x="449"/>
        <item x="634"/>
        <item x="247"/>
        <item x="534"/>
        <item x="63"/>
        <item x="48"/>
        <item x="129"/>
        <item x="245"/>
        <item x="88"/>
        <item x="848"/>
        <item x="195"/>
        <item x="509"/>
        <item x="78"/>
        <item x="559"/>
        <item x="109"/>
        <item x="387"/>
        <item x="705"/>
        <item x="417"/>
        <item x="84"/>
        <item x="116"/>
        <item x="656"/>
        <item x="335"/>
        <item x="828"/>
        <item x="613"/>
        <item x="40"/>
        <item x="503"/>
        <item x="471"/>
        <item x="244"/>
        <item x="298"/>
        <item x="589"/>
        <item x="296"/>
        <item x="177"/>
        <item x="223"/>
        <item x="580"/>
        <item x="75"/>
        <item x="582"/>
        <item x="308"/>
        <item x="904"/>
        <item x="111"/>
        <item x="567"/>
        <item x="636"/>
        <item x="319"/>
        <item x="672"/>
        <item x="472"/>
        <item x="34"/>
        <item x="114"/>
        <item x="640"/>
        <item x="901"/>
        <item x="722"/>
        <item x="240"/>
        <item x="330"/>
        <item x="875"/>
        <item x="861"/>
        <item x="816"/>
        <item x="586"/>
        <item x="317"/>
        <item x="362"/>
        <item x="523"/>
        <item x="478"/>
        <item x="30"/>
        <item x="538"/>
        <item x="371"/>
        <item x="824"/>
        <item x="648"/>
        <item x="763"/>
        <item x="304"/>
        <item x="913"/>
        <item x="80"/>
        <item x="918"/>
        <item x="397"/>
        <item x="598"/>
        <item x="730"/>
        <item x="967"/>
        <item x="368"/>
        <item x="239"/>
        <item x="649"/>
        <item x="808"/>
        <item x="642"/>
        <item x="720"/>
        <item x="42"/>
        <item x="902"/>
        <item x="931"/>
        <item x="756"/>
        <item x="637"/>
        <item x="96"/>
        <item x="414"/>
        <item x="327"/>
        <item x="181"/>
        <item x="249"/>
        <item x="151"/>
        <item x="714"/>
        <item x="726"/>
        <item x="575"/>
        <item x="539"/>
        <item x="728"/>
        <item x="66"/>
        <item x="658"/>
        <item x="291"/>
        <item x="389"/>
        <item x="61"/>
        <item x="857"/>
        <item x="690"/>
        <item x="190"/>
        <item x="459"/>
        <item x="942"/>
        <item x="231"/>
        <item x="133"/>
        <item x="771"/>
        <item x="520"/>
        <item x="674"/>
        <item x="804"/>
        <item x="366"/>
        <item x="367"/>
        <item x="118"/>
        <item x="104"/>
        <item x="964"/>
        <item x="578"/>
        <item x="196"/>
        <item x="311"/>
        <item x="583"/>
        <item x="965"/>
        <item x="266"/>
        <item x="694"/>
        <item x="646"/>
        <item x="786"/>
        <item x="457"/>
        <item x="721"/>
        <item x="903"/>
        <item x="74"/>
        <item x="77"/>
        <item x="762"/>
        <item x="106"/>
        <item x="925"/>
        <item x="422"/>
        <item x="369"/>
        <item x="464"/>
        <item x="727"/>
        <item x="378"/>
        <item x="7"/>
        <item x="871"/>
        <item x="200"/>
        <item x="702"/>
        <item x="145"/>
        <item x="439"/>
        <item x="458"/>
        <item x="740"/>
        <item x="864"/>
        <item x="388"/>
        <item x="550"/>
        <item x="889"/>
        <item x="553"/>
        <item x="820"/>
        <item x="331"/>
        <item x="307"/>
        <item x="782"/>
        <item x="213"/>
        <item x="425"/>
        <item x="654"/>
        <item x="275"/>
        <item x="161"/>
        <item x="420"/>
        <item x="473"/>
        <item x="766"/>
        <item x="696"/>
        <item x="764"/>
        <item x="809"/>
        <item x="853"/>
        <item x="492"/>
        <item x="171"/>
        <item x="226"/>
        <item x="929"/>
        <item x="1"/>
        <item x="629"/>
        <item x="703"/>
        <item x="132"/>
        <item t="default"/>
      </items>
    </pivotField>
    <pivotField showAll="0"/>
    <pivotField showAll="0"/>
    <pivotField showAll="0"/>
    <pivotField showAll="0"/>
    <pivotField showAll="0"/>
    <pivotField showAll="0"/>
    <pivotField numFmtId="14" showAll="0"/>
    <pivotField numFmtId="164" showAll="0"/>
  </pivotFields>
  <rowFields count="1">
    <field x="6"/>
  </rowFields>
  <rowItems count="9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t="grand">
      <x/>
    </i>
  </rowItems>
  <colItems count="1">
    <i/>
  </colItems>
  <dataFields count="1">
    <dataField name="Sum of Area Incom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A0C252-7FA3-4EA9-8833-21E3A6E253DF}"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972" firstHeaderRow="1" firstDataRow="1" firstDataCol="1"/>
  <pivotFields count="15">
    <pivotField showAll="0"/>
    <pivotField dataField="1" showAll="0"/>
    <pivotField showAll="0"/>
    <pivotField showAll="0"/>
    <pivotField showAll="0"/>
    <pivotField showAll="0"/>
    <pivotField axis="axisRow" showAll="0">
      <items count="970">
        <item x="404"/>
        <item x="833"/>
        <item x="526"/>
        <item x="314"/>
        <item x="49"/>
        <item x="490"/>
        <item x="454"/>
        <item x="911"/>
        <item x="689"/>
        <item x="210"/>
        <item x="444"/>
        <item x="97"/>
        <item x="137"/>
        <item x="203"/>
        <item x="491"/>
        <item x="313"/>
        <item x="136"/>
        <item x="60"/>
        <item x="945"/>
        <item x="617"/>
        <item x="411"/>
        <item x="692"/>
        <item x="669"/>
        <item x="383"/>
        <item x="947"/>
        <item x="886"/>
        <item x="497"/>
        <item x="320"/>
        <item x="533"/>
        <item x="718"/>
        <item x="542"/>
        <item x="14"/>
        <item x="68"/>
        <item x="107"/>
        <item x="100"/>
        <item x="566"/>
        <item x="384"/>
        <item x="665"/>
        <item x="460"/>
        <item x="872"/>
        <item x="600"/>
        <item x="406"/>
        <item x="963"/>
        <item x="37"/>
        <item x="147"/>
        <item x="725"/>
        <item x="562"/>
        <item x="128"/>
        <item x="863"/>
        <item x="256"/>
        <item x="340"/>
        <item x="198"/>
        <item x="780"/>
        <item x="178"/>
        <item x="593"/>
        <item x="712"/>
        <item x="293"/>
        <item x="9"/>
        <item x="483"/>
        <item x="544"/>
        <item x="119"/>
        <item x="477"/>
        <item x="759"/>
        <item x="56"/>
        <item x="822"/>
        <item x="303"/>
        <item x="487"/>
        <item x="707"/>
        <item x="148"/>
        <item x="899"/>
        <item x="745"/>
        <item x="843"/>
        <item x="243"/>
        <item x="302"/>
        <item x="560"/>
        <item x="121"/>
        <item x="52"/>
        <item x="788"/>
        <item x="152"/>
        <item x="484"/>
        <item x="125"/>
        <item x="392"/>
        <item x="230"/>
        <item x="187"/>
        <item x="373"/>
        <item x="224"/>
        <item x="800"/>
        <item x="723"/>
        <item x="409"/>
        <item x="893"/>
        <item x="438"/>
        <item x="966"/>
        <item x="358"/>
        <item x="146"/>
        <item x="798"/>
        <item x="921"/>
        <item x="952"/>
        <item x="286"/>
        <item x="519"/>
        <item x="653"/>
        <item x="563"/>
        <item x="219"/>
        <item x="527"/>
        <item x="596"/>
        <item x="568"/>
        <item x="781"/>
        <item x="887"/>
        <item x="46"/>
        <item x="655"/>
        <item x="164"/>
        <item x="842"/>
        <item x="862"/>
        <item x="67"/>
        <item x="895"/>
        <item x="643"/>
        <item x="305"/>
        <item x="806"/>
        <item x="701"/>
        <item x="932"/>
        <item x="695"/>
        <item x="609"/>
        <item x="13"/>
        <item x="873"/>
        <item x="72"/>
        <item x="868"/>
        <item x="571"/>
        <item x="717"/>
        <item x="505"/>
        <item x="412"/>
        <item x="28"/>
        <item x="569"/>
        <item x="5"/>
        <item x="179"/>
        <item x="956"/>
        <item x="10"/>
        <item x="41"/>
        <item x="840"/>
        <item x="168"/>
        <item x="463"/>
        <item x="385"/>
        <item x="860"/>
        <item x="664"/>
        <item x="47"/>
        <item x="480"/>
        <item x="382"/>
        <item x="739"/>
        <item x="396"/>
        <item x="124"/>
        <item x="445"/>
        <item x="101"/>
        <item x="318"/>
        <item x="237"/>
        <item x="729"/>
        <item x="450"/>
        <item x="90"/>
        <item x="250"/>
        <item x="235"/>
        <item x="433"/>
        <item x="442"/>
        <item x="855"/>
        <item x="288"/>
        <item x="23"/>
        <item x="465"/>
        <item x="238"/>
        <item x="510"/>
        <item x="322"/>
        <item x="73"/>
        <item x="514"/>
        <item x="802"/>
        <item x="306"/>
        <item x="82"/>
        <item x="285"/>
        <item x="175"/>
        <item x="779"/>
        <item x="102"/>
        <item x="829"/>
        <item x="269"/>
        <item x="355"/>
        <item x="573"/>
        <item x="349"/>
        <item x="408"/>
        <item x="950"/>
        <item x="623"/>
        <item x="832"/>
        <item x="884"/>
        <item x="546"/>
        <item x="27"/>
        <item x="624"/>
        <item x="540"/>
        <item x="135"/>
        <item x="254"/>
        <item x="835"/>
        <item x="513"/>
        <item x="493"/>
        <item x="342"/>
        <item x="515"/>
        <item x="398"/>
        <item x="635"/>
        <item x="50"/>
        <item x="880"/>
        <item x="418"/>
        <item x="246"/>
        <item x="685"/>
        <item x="709"/>
        <item x="261"/>
        <item x="749"/>
        <item x="70"/>
        <item x="618"/>
        <item x="777"/>
        <item x="357"/>
        <item x="20"/>
        <item x="577"/>
        <item x="375"/>
        <item x="354"/>
        <item x="846"/>
        <item x="470"/>
        <item x="277"/>
        <item x="282"/>
        <item x="399"/>
        <item x="248"/>
        <item x="784"/>
        <item x="819"/>
        <item x="797"/>
        <item x="612"/>
        <item x="530"/>
        <item x="574"/>
        <item x="610"/>
        <item x="713"/>
        <item x="159"/>
        <item x="545"/>
        <item x="914"/>
        <item x="131"/>
        <item x="736"/>
        <item x="620"/>
        <item x="661"/>
        <item x="401"/>
        <item x="506"/>
        <item x="684"/>
        <item x="326"/>
        <item x="163"/>
        <item x="924"/>
        <item x="564"/>
        <item x="278"/>
        <item x="615"/>
        <item x="660"/>
        <item x="381"/>
        <item x="951"/>
        <item x="441"/>
        <item x="461"/>
        <item x="334"/>
        <item x="954"/>
        <item x="154"/>
        <item x="153"/>
        <item x="103"/>
        <item x="606"/>
        <item x="551"/>
        <item x="622"/>
        <item x="949"/>
        <item x="234"/>
        <item x="35"/>
        <item x="529"/>
        <item x="815"/>
        <item x="209"/>
        <item x="928"/>
        <item x="937"/>
        <item x="679"/>
        <item x="933"/>
        <item x="165"/>
        <item x="686"/>
        <item x="364"/>
        <item x="737"/>
        <item x="276"/>
        <item x="157"/>
        <item x="43"/>
        <item x="273"/>
        <item x="849"/>
        <item x="191"/>
        <item x="39"/>
        <item x="890"/>
        <item x="778"/>
        <item x="518"/>
        <item x="531"/>
        <item x="936"/>
        <item x="944"/>
        <item x="917"/>
        <item x="768"/>
        <item x="851"/>
        <item x="113"/>
        <item x="365"/>
        <item x="785"/>
        <item x="380"/>
        <item x="959"/>
        <item x="300"/>
        <item x="325"/>
        <item x="735"/>
        <item x="543"/>
        <item x="212"/>
        <item x="879"/>
        <item x="428"/>
        <item x="905"/>
        <item x="361"/>
        <item x="220"/>
        <item x="677"/>
        <item x="558"/>
        <item x="395"/>
        <item x="859"/>
        <item x="625"/>
        <item x="891"/>
        <item x="631"/>
        <item x="597"/>
        <item x="112"/>
        <item x="611"/>
        <item x="548"/>
        <item x="158"/>
        <item x="632"/>
        <item x="400"/>
        <item x="265"/>
        <item x="351"/>
        <item x="197"/>
        <item x="923"/>
        <item x="430"/>
        <item x="732"/>
        <item x="360"/>
        <item x="850"/>
        <item x="675"/>
        <item x="329"/>
        <item x="347"/>
        <item x="419"/>
        <item x="98"/>
        <item x="900"/>
        <item x="605"/>
        <item x="350"/>
        <item x="793"/>
        <item x="752"/>
        <item x="601"/>
        <item x="83"/>
        <item x="909"/>
        <item x="283"/>
        <item x="426"/>
        <item x="402"/>
        <item x="482"/>
        <item x="267"/>
        <item x="0"/>
        <item x="410"/>
        <item x="915"/>
        <item x="55"/>
        <item x="352"/>
        <item x="54"/>
        <item x="885"/>
        <item x="789"/>
        <item x="678"/>
        <item x="257"/>
        <item x="817"/>
        <item x="791"/>
        <item x="537"/>
        <item x="508"/>
        <item x="748"/>
        <item x="528"/>
        <item x="57"/>
        <item x="95"/>
        <item x="374"/>
        <item x="176"/>
        <item x="413"/>
        <item x="218"/>
        <item x="555"/>
        <item x="651"/>
        <item x="260"/>
        <item x="348"/>
        <item x="180"/>
        <item x="262"/>
        <item x="356"/>
        <item x="144"/>
        <item x="376"/>
        <item x="207"/>
        <item x="926"/>
        <item x="253"/>
        <item x="22"/>
        <item x="803"/>
        <item x="854"/>
        <item x="309"/>
        <item x="421"/>
        <item x="232"/>
        <item x="549"/>
        <item x="172"/>
        <item x="693"/>
        <item x="251"/>
        <item x="434"/>
        <item x="742"/>
        <item x="700"/>
        <item x="948"/>
        <item x="216"/>
        <item x="297"/>
        <item x="663"/>
        <item x="435"/>
        <item x="733"/>
        <item x="467"/>
        <item x="810"/>
        <item x="386"/>
        <item x="206"/>
        <item x="774"/>
        <item x="769"/>
        <item x="869"/>
        <item x="390"/>
        <item x="45"/>
        <item x="489"/>
        <item x="455"/>
        <item x="697"/>
        <item x="292"/>
        <item x="443"/>
        <item x="667"/>
        <item x="731"/>
        <item x="92"/>
        <item x="603"/>
        <item x="883"/>
        <item x="826"/>
        <item x="775"/>
        <item x="174"/>
        <item x="31"/>
        <item x="755"/>
        <item x="363"/>
        <item x="316"/>
        <item x="270"/>
        <item x="881"/>
        <item x="647"/>
        <item x="659"/>
        <item x="604"/>
        <item x="105"/>
        <item x="127"/>
        <item x="645"/>
        <item x="258"/>
        <item x="790"/>
        <item x="440"/>
        <item x="650"/>
        <item x="856"/>
        <item x="747"/>
        <item x="882"/>
        <item x="38"/>
        <item x="204"/>
        <item x="792"/>
        <item x="772"/>
        <item x="799"/>
        <item x="173"/>
        <item x="228"/>
        <item x="126"/>
        <item x="359"/>
        <item x="621"/>
        <item x="823"/>
        <item x="652"/>
        <item x="811"/>
        <item x="818"/>
        <item x="773"/>
        <item x="62"/>
        <item x="403"/>
        <item x="845"/>
        <item x="524"/>
        <item x="229"/>
        <item x="215"/>
        <item x="711"/>
        <item x="301"/>
        <item x="214"/>
        <item x="633"/>
        <item x="337"/>
        <item x="44"/>
        <item x="346"/>
        <item x="323"/>
        <item x="183"/>
        <item x="501"/>
        <item x="76"/>
        <item x="287"/>
        <item x="407"/>
        <item x="708"/>
        <item x="813"/>
        <item x="943"/>
        <item x="592"/>
        <item x="565"/>
        <item x="379"/>
        <item x="466"/>
        <item x="831"/>
        <item x="805"/>
        <item x="391"/>
        <item x="941"/>
        <item x="87"/>
        <item x="341"/>
        <item x="475"/>
        <item x="274"/>
        <item x="108"/>
        <item x="946"/>
        <item x="687"/>
        <item x="185"/>
        <item x="456"/>
        <item x="202"/>
        <item x="211"/>
        <item x="644"/>
        <item x="498"/>
        <item x="170"/>
        <item x="186"/>
        <item x="424"/>
        <item x="588"/>
        <item x="877"/>
        <item x="688"/>
        <item x="536"/>
        <item x="339"/>
        <item x="504"/>
        <item x="753"/>
        <item x="570"/>
        <item x="199"/>
        <item x="783"/>
        <item x="630"/>
        <item x="680"/>
        <item x="294"/>
        <item x="878"/>
        <item x="3"/>
        <item x="18"/>
        <item x="585"/>
        <item x="259"/>
        <item x="134"/>
        <item x="155"/>
        <item x="85"/>
        <item x="344"/>
        <item x="639"/>
        <item x="310"/>
        <item x="496"/>
        <item x="141"/>
        <item x="427"/>
        <item x="599"/>
        <item x="616"/>
        <item x="757"/>
        <item x="960"/>
        <item x="894"/>
        <item x="920"/>
        <item x="698"/>
        <item x="594"/>
        <item x="838"/>
        <item x="554"/>
        <item x="627"/>
        <item x="15"/>
        <item x="332"/>
        <item x="516"/>
        <item x="935"/>
        <item x="852"/>
        <item x="345"/>
        <item x="930"/>
        <item x="706"/>
        <item x="453"/>
        <item x="581"/>
        <item x="255"/>
        <item x="715"/>
        <item x="796"/>
        <item x="525"/>
        <item x="338"/>
        <item x="532"/>
        <item x="841"/>
        <item x="870"/>
        <item x="21"/>
        <item x="272"/>
        <item x="64"/>
        <item x="919"/>
        <item x="837"/>
        <item x="328"/>
        <item x="452"/>
        <item x="130"/>
        <item x="225"/>
        <item x="324"/>
        <item x="795"/>
        <item x="343"/>
        <item x="830"/>
        <item x="160"/>
        <item x="12"/>
        <item x="744"/>
        <item x="557"/>
        <item x="741"/>
        <item x="614"/>
        <item x="284"/>
        <item x="143"/>
        <item x="156"/>
        <item x="299"/>
        <item x="500"/>
        <item x="290"/>
        <item x="476"/>
        <item x="619"/>
        <item x="188"/>
        <item x="807"/>
        <item x="572"/>
        <item x="222"/>
        <item x="469"/>
        <item x="485"/>
        <item x="847"/>
        <item x="608"/>
        <item x="499"/>
        <item x="488"/>
        <item x="372"/>
        <item x="432"/>
        <item x="227"/>
        <item x="149"/>
        <item x="666"/>
        <item x="138"/>
        <item x="587"/>
        <item x="511"/>
        <item x="353"/>
        <item x="11"/>
        <item x="897"/>
        <item x="724"/>
        <item x="120"/>
        <item x="448"/>
        <item x="704"/>
        <item x="716"/>
        <item x="907"/>
        <item x="446"/>
        <item x="576"/>
        <item x="814"/>
        <item x="691"/>
        <item x="416"/>
        <item x="252"/>
        <item x="787"/>
        <item x="6"/>
        <item x="370"/>
        <item x="512"/>
        <item x="447"/>
        <item x="150"/>
        <item x="938"/>
        <item x="541"/>
        <item x="394"/>
        <item x="451"/>
        <item x="670"/>
        <item x="836"/>
        <item x="910"/>
        <item x="8"/>
        <item x="754"/>
        <item x="32"/>
        <item x="17"/>
        <item x="481"/>
        <item x="436"/>
        <item x="241"/>
        <item x="561"/>
        <item x="377"/>
        <item x="699"/>
        <item x="193"/>
        <item x="167"/>
        <item x="474"/>
        <item x="2"/>
        <item x="812"/>
        <item x="479"/>
        <item x="502"/>
        <item x="657"/>
        <item x="940"/>
        <item x="922"/>
        <item x="827"/>
        <item x="162"/>
        <item x="671"/>
        <item x="556"/>
        <item x="25"/>
        <item x="122"/>
        <item x="874"/>
        <item x="801"/>
        <item x="927"/>
        <item x="242"/>
        <item x="81"/>
        <item x="321"/>
        <item x="221"/>
        <item x="825"/>
        <item x="437"/>
        <item x="794"/>
        <item x="264"/>
        <item x="142"/>
        <item x="19"/>
        <item x="743"/>
        <item x="710"/>
        <item x="86"/>
        <item x="957"/>
        <item x="876"/>
        <item x="36"/>
        <item x="110"/>
        <item x="760"/>
        <item x="263"/>
        <item x="462"/>
        <item x="676"/>
        <item x="507"/>
        <item x="166"/>
        <item x="91"/>
        <item x="94"/>
        <item x="535"/>
        <item x="208"/>
        <item x="968"/>
        <item x="217"/>
        <item x="194"/>
        <item x="865"/>
        <item x="662"/>
        <item x="29"/>
        <item x="761"/>
        <item x="123"/>
        <item x="89"/>
        <item x="271"/>
        <item x="333"/>
        <item x="192"/>
        <item x="295"/>
        <item x="912"/>
        <item x="867"/>
        <item x="916"/>
        <item x="99"/>
        <item x="33"/>
        <item x="517"/>
        <item x="751"/>
        <item x="626"/>
        <item x="423"/>
        <item x="834"/>
        <item x="770"/>
        <item x="547"/>
        <item x="280"/>
        <item x="750"/>
        <item x="486"/>
        <item x="958"/>
        <item x="468"/>
        <item x="962"/>
        <item x="719"/>
        <item x="607"/>
        <item x="668"/>
        <item x="405"/>
        <item x="139"/>
        <item x="591"/>
        <item x="65"/>
        <item x="758"/>
        <item x="312"/>
        <item x="961"/>
        <item x="602"/>
        <item x="53"/>
        <item x="906"/>
        <item x="140"/>
        <item x="898"/>
        <item x="393"/>
        <item x="892"/>
        <item x="415"/>
        <item x="682"/>
        <item x="184"/>
        <item x="767"/>
        <item x="115"/>
        <item x="58"/>
        <item x="236"/>
        <item x="26"/>
        <item x="279"/>
        <item x="638"/>
        <item x="289"/>
        <item x="79"/>
        <item x="681"/>
        <item x="281"/>
        <item x="844"/>
        <item x="494"/>
        <item x="51"/>
        <item x="595"/>
        <item x="776"/>
        <item x="233"/>
        <item x="579"/>
        <item x="315"/>
        <item x="953"/>
        <item x="939"/>
        <item x="590"/>
        <item x="205"/>
        <item x="495"/>
        <item x="896"/>
        <item x="117"/>
        <item x="201"/>
        <item x="839"/>
        <item x="734"/>
        <item x="336"/>
        <item x="683"/>
        <item x="858"/>
        <item x="268"/>
        <item x="4"/>
        <item x="934"/>
        <item x="866"/>
        <item x="552"/>
        <item x="765"/>
        <item x="169"/>
        <item x="584"/>
        <item x="522"/>
        <item x="182"/>
        <item x="71"/>
        <item x="93"/>
        <item x="955"/>
        <item x="821"/>
        <item x="59"/>
        <item x="908"/>
        <item x="888"/>
        <item x="24"/>
        <item x="431"/>
        <item x="673"/>
        <item x="69"/>
        <item x="429"/>
        <item x="641"/>
        <item x="738"/>
        <item x="746"/>
        <item x="16"/>
        <item x="521"/>
        <item x="189"/>
        <item x="628"/>
        <item x="449"/>
        <item x="634"/>
        <item x="247"/>
        <item x="534"/>
        <item x="63"/>
        <item x="48"/>
        <item x="129"/>
        <item x="245"/>
        <item x="88"/>
        <item x="848"/>
        <item x="195"/>
        <item x="509"/>
        <item x="78"/>
        <item x="559"/>
        <item x="109"/>
        <item x="387"/>
        <item x="705"/>
        <item x="417"/>
        <item x="84"/>
        <item x="116"/>
        <item x="656"/>
        <item x="335"/>
        <item x="828"/>
        <item x="613"/>
        <item x="40"/>
        <item x="503"/>
        <item x="471"/>
        <item x="244"/>
        <item x="298"/>
        <item x="589"/>
        <item x="296"/>
        <item x="177"/>
        <item x="223"/>
        <item x="580"/>
        <item x="75"/>
        <item x="582"/>
        <item x="308"/>
        <item x="904"/>
        <item x="111"/>
        <item x="567"/>
        <item x="636"/>
        <item x="319"/>
        <item x="672"/>
        <item x="472"/>
        <item x="34"/>
        <item x="114"/>
        <item x="640"/>
        <item x="901"/>
        <item x="722"/>
        <item x="240"/>
        <item x="330"/>
        <item x="875"/>
        <item x="861"/>
        <item x="816"/>
        <item x="586"/>
        <item x="317"/>
        <item x="362"/>
        <item x="523"/>
        <item x="478"/>
        <item x="30"/>
        <item x="538"/>
        <item x="371"/>
        <item x="824"/>
        <item x="648"/>
        <item x="763"/>
        <item x="304"/>
        <item x="913"/>
        <item x="80"/>
        <item x="918"/>
        <item x="397"/>
        <item x="598"/>
        <item x="730"/>
        <item x="967"/>
        <item x="368"/>
        <item x="239"/>
        <item x="649"/>
        <item x="808"/>
        <item x="642"/>
        <item x="720"/>
        <item x="42"/>
        <item x="902"/>
        <item x="931"/>
        <item x="756"/>
        <item x="637"/>
        <item x="96"/>
        <item x="414"/>
        <item x="327"/>
        <item x="181"/>
        <item x="249"/>
        <item x="151"/>
        <item x="714"/>
        <item x="726"/>
        <item x="575"/>
        <item x="539"/>
        <item x="728"/>
        <item x="66"/>
        <item x="658"/>
        <item x="291"/>
        <item x="389"/>
        <item x="61"/>
        <item x="857"/>
        <item x="690"/>
        <item x="190"/>
        <item x="459"/>
        <item x="942"/>
        <item x="231"/>
        <item x="133"/>
        <item x="771"/>
        <item x="520"/>
        <item x="674"/>
        <item x="804"/>
        <item x="366"/>
        <item x="367"/>
        <item x="118"/>
        <item x="104"/>
        <item x="964"/>
        <item x="578"/>
        <item x="196"/>
        <item x="311"/>
        <item x="583"/>
        <item x="965"/>
        <item x="266"/>
        <item x="694"/>
        <item x="646"/>
        <item x="786"/>
        <item x="457"/>
        <item x="721"/>
        <item x="903"/>
        <item x="74"/>
        <item x="77"/>
        <item x="762"/>
        <item x="106"/>
        <item x="925"/>
        <item x="422"/>
        <item x="369"/>
        <item x="464"/>
        <item x="727"/>
        <item x="378"/>
        <item x="7"/>
        <item x="871"/>
        <item x="200"/>
        <item x="702"/>
        <item x="145"/>
        <item x="439"/>
        <item x="458"/>
        <item x="740"/>
        <item x="864"/>
        <item x="388"/>
        <item x="550"/>
        <item x="889"/>
        <item x="553"/>
        <item x="820"/>
        <item x="331"/>
        <item x="307"/>
        <item x="782"/>
        <item x="213"/>
        <item x="425"/>
        <item x="654"/>
        <item x="275"/>
        <item x="161"/>
        <item x="420"/>
        <item x="473"/>
        <item x="766"/>
        <item x="696"/>
        <item x="764"/>
        <item x="809"/>
        <item x="853"/>
        <item x="492"/>
        <item x="171"/>
        <item x="226"/>
        <item x="929"/>
        <item x="1"/>
        <item x="629"/>
        <item x="703"/>
        <item x="132"/>
        <item t="default"/>
      </items>
    </pivotField>
    <pivotField showAll="0"/>
    <pivotField showAll="0"/>
    <pivotField showAll="0"/>
    <pivotField showAll="0"/>
    <pivotField showAll="0"/>
    <pivotField showAll="0">
      <items count="901">
        <item x="166"/>
        <item x="288"/>
        <item x="386"/>
        <item x="169"/>
        <item x="208"/>
        <item x="171"/>
        <item x="207"/>
        <item x="491"/>
        <item x="260"/>
        <item x="568"/>
        <item x="111"/>
        <item x="358"/>
        <item x="299"/>
        <item x="226"/>
        <item x="292"/>
        <item x="457"/>
        <item x="325"/>
        <item x="78"/>
        <item x="572"/>
        <item x="165"/>
        <item x="112"/>
        <item x="324"/>
        <item x="146"/>
        <item x="284"/>
        <item x="164"/>
        <item x="62"/>
        <item x="184"/>
        <item x="130"/>
        <item x="162"/>
        <item x="132"/>
        <item x="293"/>
        <item x="326"/>
        <item x="50"/>
        <item x="687"/>
        <item x="571"/>
        <item x="497"/>
        <item x="413"/>
        <item x="118"/>
        <item x="599"/>
        <item x="110"/>
        <item x="79"/>
        <item x="323"/>
        <item x="83"/>
        <item x="127"/>
        <item x="190"/>
        <item x="655"/>
        <item x="54"/>
        <item x="65"/>
        <item x="55"/>
        <item x="302"/>
        <item x="417"/>
        <item x="56"/>
        <item x="507"/>
        <item x="251"/>
        <item x="418"/>
        <item x="233"/>
        <item x="354"/>
        <item x="119"/>
        <item x="604"/>
        <item x="538"/>
        <item x="316"/>
        <item x="264"/>
        <item x="351"/>
        <item x="31"/>
        <item x="330"/>
        <item x="569"/>
        <item x="205"/>
        <item x="694"/>
        <item x="215"/>
        <item x="603"/>
        <item x="527"/>
        <item x="265"/>
        <item x="726"/>
        <item x="347"/>
        <item x="416"/>
        <item x="114"/>
        <item x="269"/>
        <item x="175"/>
        <item x="41"/>
        <item x="771"/>
        <item x="361"/>
        <item x="353"/>
        <item x="796"/>
        <item x="690"/>
        <item x="391"/>
        <item x="683"/>
        <item x="161"/>
        <item x="346"/>
        <item x="460"/>
        <item x="529"/>
        <item x="101"/>
        <item x="206"/>
        <item x="80"/>
        <item x="769"/>
        <item x="272"/>
        <item x="231"/>
        <item x="621"/>
        <item x="35"/>
        <item x="240"/>
        <item x="422"/>
        <item x="318"/>
        <item x="133"/>
        <item x="249"/>
        <item x="90"/>
        <item x="327"/>
        <item x="289"/>
        <item x="370"/>
        <item x="106"/>
        <item x="59"/>
        <item x="494"/>
        <item x="712"/>
        <item x="239"/>
        <item x="17"/>
        <item x="657"/>
        <item x="22"/>
        <item x="503"/>
        <item x="45"/>
        <item x="392"/>
        <item x="526"/>
        <item x="458"/>
        <item x="192"/>
        <item x="429"/>
        <item x="455"/>
        <item x="743"/>
        <item x="128"/>
        <item x="420"/>
        <item x="428"/>
        <item x="345"/>
        <item x="259"/>
        <item x="331"/>
        <item x="40"/>
        <item x="749"/>
        <item x="53"/>
        <item x="156"/>
        <item x="447"/>
        <item x="28"/>
        <item x="445"/>
        <item x="253"/>
        <item x="285"/>
        <item x="732"/>
        <item x="236"/>
        <item x="254"/>
        <item x="38"/>
        <item x="225"/>
        <item x="43"/>
        <item x="598"/>
        <item x="423"/>
        <item x="140"/>
        <item x="466"/>
        <item x="177"/>
        <item x="82"/>
        <item x="97"/>
        <item x="792"/>
        <item x="238"/>
        <item x="349"/>
        <item x="9"/>
        <item x="109"/>
        <item x="210"/>
        <item x="98"/>
        <item x="702"/>
        <item x="212"/>
        <item x="552"/>
        <item x="411"/>
        <item x="781"/>
        <item x="180"/>
        <item x="532"/>
        <item x="585"/>
        <item x="672"/>
        <item x="138"/>
        <item x="728"/>
        <item x="385"/>
        <item x="797"/>
        <item x="14"/>
        <item x="48"/>
        <item x="735"/>
        <item x="46"/>
        <item x="167"/>
        <item x="562"/>
        <item x="155"/>
        <item x="29"/>
        <item x="123"/>
        <item x="71"/>
        <item x="18"/>
        <item x="222"/>
        <item x="595"/>
        <item x="66"/>
        <item x="648"/>
        <item x="94"/>
        <item x="682"/>
        <item x="524"/>
        <item x="230"/>
        <item x="148"/>
        <item x="282"/>
        <item x="523"/>
        <item x="310"/>
        <item x="76"/>
        <item x="103"/>
        <item x="727"/>
        <item x="768"/>
        <item x="32"/>
        <item x="563"/>
        <item x="363"/>
        <item x="145"/>
        <item x="93"/>
        <item x="39"/>
        <item x="805"/>
        <item x="767"/>
        <item x="151"/>
        <item x="467"/>
        <item x="319"/>
        <item x="315"/>
        <item x="338"/>
        <item x="24"/>
        <item x="268"/>
        <item x="300"/>
        <item x="473"/>
        <item x="286"/>
        <item x="283"/>
        <item x="86"/>
        <item x="149"/>
        <item x="70"/>
        <item x="640"/>
        <item x="121"/>
        <item x="73"/>
        <item x="64"/>
        <item x="854"/>
        <item x="454"/>
        <item x="181"/>
        <item x="5"/>
        <item x="514"/>
        <item x="150"/>
        <item x="531"/>
        <item x="61"/>
        <item x="617"/>
        <item x="96"/>
        <item x="81"/>
        <item x="57"/>
        <item x="75"/>
        <item x="195"/>
        <item x="822"/>
        <item x="596"/>
        <item x="89"/>
        <item x="182"/>
        <item x="858"/>
        <item x="252"/>
        <item x="60"/>
        <item x="357"/>
        <item x="189"/>
        <item x="496"/>
        <item x="495"/>
        <item x="470"/>
        <item x="227"/>
        <item x="322"/>
        <item x="30"/>
        <item x="131"/>
        <item x="250"/>
        <item x="421"/>
        <item x="246"/>
        <item x="374"/>
        <item x="892"/>
        <item x="408"/>
        <item x="860"/>
        <item x="186"/>
        <item x="414"/>
        <item x="844"/>
        <item x="26"/>
        <item x="234"/>
        <item x="605"/>
        <item x="229"/>
        <item x="172"/>
        <item x="343"/>
        <item x="217"/>
        <item x="341"/>
        <item x="377"/>
        <item x="380"/>
        <item x="896"/>
        <item x="198"/>
        <item x="393"/>
        <item x="378"/>
        <item x="100"/>
        <item x="851"/>
        <item x="845"/>
        <item x="794"/>
        <item x="104"/>
        <item x="348"/>
        <item x="840"/>
        <item x="99"/>
        <item x="107"/>
        <item x="87"/>
        <item x="7"/>
        <item x="817"/>
        <item x="820"/>
        <item x="803"/>
        <item x="365"/>
        <item x="244"/>
        <item x="120"/>
        <item x="729"/>
        <item x="379"/>
        <item x="72"/>
        <item x="394"/>
        <item x="287"/>
        <item x="258"/>
        <item x="879"/>
        <item x="232"/>
        <item x="52"/>
        <item x="686"/>
        <item x="356"/>
        <item x="15"/>
        <item x="492"/>
        <item x="255"/>
        <item x="144"/>
        <item x="647"/>
        <item x="85"/>
        <item x="594"/>
        <item x="561"/>
        <item x="842"/>
        <item x="382"/>
        <item x="684"/>
        <item x="403"/>
        <item x="77"/>
        <item x="23"/>
        <item x="680"/>
        <item x="11"/>
        <item x="525"/>
        <item x="191"/>
        <item x="484"/>
        <item x="21"/>
        <item x="95"/>
        <item x="8"/>
        <item x="199"/>
        <item x="228"/>
        <item x="888"/>
        <item x="68"/>
        <item x="733"/>
        <item x="681"/>
        <item x="560"/>
        <item x="869"/>
        <item x="237"/>
        <item x="2"/>
        <item x="465"/>
        <item x="159"/>
        <item x="703"/>
        <item x="92"/>
        <item x="187"/>
        <item x="241"/>
        <item x="895"/>
        <item x="899"/>
        <item x="276"/>
        <item x="275"/>
        <item x="802"/>
        <item x="178"/>
        <item x="37"/>
        <item x="818"/>
        <item x="489"/>
        <item x="6"/>
        <item x="163"/>
        <item x="478"/>
        <item x="157"/>
        <item x="188"/>
        <item x="383"/>
        <item x="266"/>
        <item x="547"/>
        <item x="821"/>
        <item x="42"/>
        <item x="134"/>
        <item x="219"/>
        <item x="376"/>
        <item x="410"/>
        <item x="1"/>
        <item x="790"/>
        <item x="510"/>
        <item x="160"/>
        <item x="44"/>
        <item x="698"/>
        <item x="366"/>
        <item x="122"/>
        <item x="209"/>
        <item x="716"/>
        <item x="862"/>
        <item x="861"/>
        <item x="350"/>
        <item x="344"/>
        <item x="294"/>
        <item x="221"/>
        <item x="881"/>
        <item x="783"/>
        <item x="662"/>
        <item x="898"/>
        <item x="247"/>
        <item x="154"/>
        <item x="58"/>
        <item x="432"/>
        <item x="651"/>
        <item x="242"/>
        <item x="520"/>
        <item x="102"/>
        <item x="685"/>
        <item x="452"/>
        <item x="671"/>
        <item x="551"/>
        <item x="897"/>
        <item x="843"/>
        <item x="136"/>
        <item x="126"/>
        <item x="679"/>
        <item x="412"/>
        <item x="883"/>
        <item x="833"/>
        <item x="342"/>
        <item x="882"/>
        <item x="108"/>
        <item x="857"/>
        <item x="878"/>
        <item x="791"/>
        <item x="0"/>
        <item x="91"/>
        <item x="278"/>
        <item x="554"/>
        <item x="20"/>
        <item x="124"/>
        <item x="314"/>
        <item x="612"/>
        <item x="894"/>
        <item x="3"/>
        <item x="557"/>
        <item x="459"/>
        <item x="831"/>
        <item x="4"/>
        <item x="707"/>
        <item x="153"/>
        <item x="472"/>
        <item x="872"/>
        <item x="125"/>
        <item x="838"/>
        <item x="12"/>
        <item x="223"/>
        <item x="689"/>
        <item x="404"/>
        <item x="193"/>
        <item x="853"/>
        <item x="203"/>
        <item x="129"/>
        <item x="270"/>
        <item x="174"/>
        <item x="463"/>
        <item x="185"/>
        <item x="835"/>
        <item x="632"/>
        <item x="649"/>
        <item x="279"/>
        <item x="865"/>
        <item x="218"/>
        <item x="841"/>
        <item x="312"/>
        <item x="375"/>
        <item x="884"/>
        <item x="559"/>
        <item x="485"/>
        <item x="364"/>
        <item x="761"/>
        <item x="248"/>
        <item x="553"/>
        <item x="16"/>
        <item x="522"/>
        <item x="786"/>
        <item x="889"/>
        <item x="409"/>
        <item x="27"/>
        <item x="69"/>
        <item x="593"/>
        <item x="152"/>
        <item x="277"/>
        <item x="245"/>
        <item x="137"/>
        <item x="303"/>
        <item x="224"/>
        <item x="696"/>
        <item x="839"/>
        <item x="807"/>
        <item x="819"/>
        <item x="116"/>
        <item x="204"/>
        <item x="891"/>
        <item x="105"/>
        <item x="33"/>
        <item x="722"/>
        <item x="827"/>
        <item x="893"/>
        <item x="220"/>
        <item x="737"/>
        <item x="642"/>
        <item x="736"/>
        <item x="815"/>
        <item x="646"/>
        <item x="558"/>
        <item x="887"/>
        <item x="639"/>
        <item x="488"/>
        <item x="609"/>
        <item x="567"/>
        <item x="785"/>
        <item x="855"/>
        <item x="804"/>
        <item x="766"/>
        <item x="214"/>
        <item x="644"/>
        <item x="645"/>
        <item x="765"/>
        <item x="257"/>
        <item x="606"/>
        <item x="876"/>
        <item x="19"/>
        <item x="890"/>
        <item x="675"/>
        <item x="49"/>
        <item x="886"/>
        <item x="400"/>
        <item x="856"/>
        <item x="678"/>
        <item x="453"/>
        <item x="482"/>
        <item x="481"/>
        <item x="280"/>
        <item x="135"/>
        <item x="573"/>
        <item x="871"/>
        <item x="34"/>
        <item x="611"/>
        <item x="518"/>
        <item x="880"/>
        <item x="638"/>
        <item x="723"/>
        <item x="674"/>
        <item x="540"/>
        <item x="117"/>
        <item x="517"/>
        <item x="724"/>
        <item x="296"/>
        <item x="405"/>
        <item x="877"/>
        <item x="25"/>
        <item x="549"/>
        <item x="475"/>
        <item x="521"/>
        <item x="801"/>
        <item x="197"/>
        <item x="720"/>
        <item x="643"/>
        <item x="677"/>
        <item x="406"/>
        <item x="738"/>
        <item x="837"/>
        <item x="870"/>
        <item x="836"/>
        <item x="653"/>
        <item x="588"/>
        <item x="442"/>
        <item x="829"/>
        <item x="641"/>
        <item x="757"/>
        <item x="369"/>
        <item x="676"/>
        <item x="867"/>
        <item x="574"/>
        <item x="600"/>
        <item x="711"/>
        <item x="321"/>
        <item x="202"/>
        <item x="789"/>
        <item x="479"/>
        <item x="592"/>
        <item x="84"/>
        <item x="875"/>
        <item x="699"/>
        <item x="764"/>
        <item x="399"/>
        <item x="542"/>
        <item x="311"/>
        <item x="816"/>
        <item x="742"/>
        <item x="673"/>
        <item x="848"/>
        <item x="281"/>
        <item x="859"/>
        <item x="373"/>
        <item x="450"/>
        <item x="800"/>
        <item x="762"/>
        <item x="139"/>
        <item x="398"/>
        <item x="51"/>
        <item x="787"/>
        <item x="713"/>
        <item x="490"/>
        <item x="555"/>
        <item x="597"/>
        <item x="846"/>
        <item x="745"/>
        <item x="813"/>
        <item x="415"/>
        <item x="721"/>
        <item x="333"/>
        <item x="719"/>
        <item x="508"/>
        <item x="834"/>
        <item x="372"/>
        <item x="308"/>
        <item x="788"/>
        <item x="885"/>
        <item x="873"/>
        <item x="774"/>
        <item x="309"/>
        <item x="868"/>
        <item x="441"/>
        <item x="407"/>
        <item x="630"/>
        <item x="313"/>
        <item x="777"/>
        <item x="534"/>
        <item x="486"/>
        <item x="808"/>
        <item x="744"/>
        <item x="866"/>
        <item x="516"/>
        <item x="142"/>
        <item x="718"/>
        <item x="336"/>
        <item x="622"/>
        <item x="448"/>
        <item x="826"/>
        <item x="426"/>
        <item x="775"/>
        <item x="755"/>
        <item x="763"/>
        <item x="586"/>
        <item x="449"/>
        <item x="759"/>
        <item x="607"/>
        <item x="513"/>
        <item x="290"/>
        <item x="852"/>
        <item x="530"/>
        <item x="670"/>
        <item x="776"/>
        <item x="784"/>
        <item x="582"/>
        <item x="519"/>
        <item x="256"/>
        <item x="756"/>
        <item x="446"/>
        <item x="747"/>
        <item x="451"/>
        <item x="367"/>
        <item x="849"/>
        <item x="701"/>
        <item x="760"/>
        <item x="717"/>
        <item x="874"/>
        <item x="618"/>
        <item x="13"/>
        <item x="390"/>
        <item x="814"/>
        <item x="625"/>
        <item x="811"/>
        <item x="778"/>
        <item x="556"/>
        <item x="782"/>
        <item x="863"/>
        <item x="668"/>
        <item x="864"/>
        <item x="362"/>
        <item x="734"/>
        <item x="147"/>
        <item x="850"/>
        <item x="847"/>
        <item x="537"/>
        <item x="832"/>
        <item x="487"/>
        <item x="483"/>
        <item x="434"/>
        <item x="533"/>
        <item x="141"/>
        <item x="620"/>
        <item x="812"/>
        <item x="714"/>
        <item x="656"/>
        <item x="754"/>
        <item x="67"/>
        <item x="750"/>
        <item x="589"/>
        <item x="437"/>
        <item x="580"/>
        <item x="88"/>
        <item x="590"/>
        <item x="810"/>
        <item x="591"/>
        <item x="616"/>
        <item x="779"/>
        <item x="505"/>
        <item x="476"/>
        <item x="809"/>
        <item x="317"/>
        <item x="780"/>
        <item x="63"/>
        <item x="201"/>
        <item x="623"/>
        <item x="340"/>
        <item x="615"/>
        <item x="741"/>
        <item x="515"/>
        <item x="758"/>
        <item x="739"/>
        <item x="387"/>
        <item x="799"/>
        <item x="700"/>
        <item x="652"/>
        <item x="581"/>
        <item x="740"/>
        <item x="200"/>
        <item x="183"/>
        <item x="823"/>
        <item x="634"/>
        <item x="830"/>
        <item x="666"/>
        <item x="636"/>
        <item x="602"/>
        <item x="10"/>
        <item x="194"/>
        <item x="659"/>
        <item x="633"/>
        <item x="704"/>
        <item x="243"/>
        <item x="306"/>
        <item x="753"/>
        <item x="715"/>
        <item x="480"/>
        <item x="401"/>
        <item x="635"/>
        <item x="795"/>
        <item x="506"/>
        <item x="806"/>
        <item x="637"/>
        <item x="751"/>
        <item x="578"/>
        <item x="430"/>
        <item x="337"/>
        <item x="793"/>
        <item x="752"/>
        <item x="502"/>
        <item x="710"/>
        <item x="328"/>
        <item x="660"/>
        <item x="433"/>
        <item x="36"/>
        <item x="546"/>
        <item x="725"/>
        <item x="828"/>
        <item x="548"/>
        <item x="628"/>
        <item x="631"/>
        <item x="693"/>
        <item x="261"/>
        <item x="798"/>
        <item x="263"/>
        <item x="477"/>
        <item x="543"/>
        <item x="748"/>
        <item x="211"/>
        <item x="271"/>
        <item x="627"/>
        <item x="301"/>
        <item x="539"/>
        <item x="274"/>
        <item x="824"/>
        <item x="47"/>
        <item x="608"/>
        <item x="669"/>
        <item x="456"/>
        <item x="439"/>
        <item x="436"/>
        <item x="158"/>
        <item x="587"/>
        <item x="368"/>
        <item x="544"/>
        <item x="709"/>
        <item x="471"/>
        <item x="629"/>
        <item x="536"/>
        <item x="498"/>
        <item x="661"/>
        <item x="402"/>
        <item x="339"/>
        <item x="396"/>
        <item x="273"/>
        <item x="213"/>
        <item x="307"/>
        <item x="329"/>
        <item x="825"/>
        <item x="334"/>
        <item x="619"/>
        <item x="550"/>
        <item x="440"/>
        <item x="335"/>
        <item x="371"/>
        <item x="196"/>
        <item x="444"/>
        <item x="179"/>
        <item x="626"/>
        <item x="746"/>
        <item x="695"/>
        <item x="304"/>
        <item x="443"/>
        <item x="113"/>
        <item x="359"/>
        <item x="667"/>
        <item x="584"/>
        <item x="267"/>
        <item x="688"/>
        <item x="262"/>
        <item x="665"/>
        <item x="74"/>
        <item x="464"/>
        <item x="545"/>
        <item x="419"/>
        <item x="601"/>
        <item x="579"/>
        <item x="650"/>
        <item x="664"/>
        <item x="541"/>
        <item x="564"/>
        <item x="583"/>
        <item x="504"/>
        <item x="706"/>
        <item x="708"/>
        <item x="663"/>
        <item x="435"/>
        <item x="624"/>
        <item x="575"/>
        <item x="397"/>
        <item x="438"/>
        <item x="216"/>
        <item x="772"/>
        <item x="697"/>
        <item x="770"/>
        <item x="705"/>
        <item x="565"/>
        <item x="773"/>
        <item x="499"/>
        <item x="512"/>
        <item x="511"/>
        <item x="577"/>
        <item x="610"/>
        <item x="305"/>
        <item x="730"/>
        <item x="143"/>
        <item x="576"/>
        <item x="332"/>
        <item x="509"/>
        <item x="731"/>
        <item x="658"/>
        <item x="691"/>
        <item x="425"/>
        <item x="613"/>
        <item x="384"/>
        <item x="614"/>
        <item x="692"/>
        <item x="474"/>
        <item x="654"/>
        <item x="431"/>
        <item x="469"/>
        <item x="468"/>
        <item x="395"/>
        <item x="500"/>
        <item x="461"/>
        <item x="360"/>
        <item x="176"/>
        <item x="355"/>
        <item x="566"/>
        <item x="427"/>
        <item x="297"/>
        <item x="462"/>
        <item x="535"/>
        <item x="168"/>
        <item x="388"/>
        <item x="173"/>
        <item x="235"/>
        <item x="381"/>
        <item x="528"/>
        <item x="570"/>
        <item x="493"/>
        <item x="501"/>
        <item x="115"/>
        <item x="424"/>
        <item x="298"/>
        <item x="291"/>
        <item x="389"/>
        <item x="295"/>
        <item x="352"/>
        <item x="170"/>
        <item x="320"/>
        <item t="default"/>
      </items>
    </pivotField>
    <pivotField numFmtId="14" showAll="0"/>
    <pivotField numFmtId="164" showAll="0"/>
  </pivotFields>
  <rowFields count="1">
    <field x="6"/>
  </rowFields>
  <rowItems count="9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rowItems>
  <colItems count="1">
    <i/>
  </colItems>
  <dataFields count="1">
    <dataField name="Sum of Daily Time Spent on Site" fld="1" baseField="0" baseItem="0"/>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8ED296-8CCC-4910-B135-29624F35EBB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973" firstHeaderRow="1" firstDataRow="1" firstDataCol="1"/>
  <pivotFields count="15">
    <pivotField showAll="0"/>
    <pivotField showAll="0"/>
    <pivotField showAll="0"/>
    <pivotField showAll="0"/>
    <pivotField dataField="1" showAll="0">
      <items count="967">
        <item x="233"/>
        <item x="192"/>
        <item x="214"/>
        <item x="262"/>
        <item x="301"/>
        <item x="166"/>
        <item x="191"/>
        <item x="364"/>
        <item x="392"/>
        <item x="391"/>
        <item x="195"/>
        <item x="472"/>
        <item x="234"/>
        <item x="197"/>
        <item x="147"/>
        <item x="162"/>
        <item x="330"/>
        <item x="389"/>
        <item x="294"/>
        <item x="264"/>
        <item x="232"/>
        <item x="159"/>
        <item x="161"/>
        <item x="475"/>
        <item x="357"/>
        <item x="193"/>
        <item x="365"/>
        <item x="190"/>
        <item x="513"/>
        <item x="189"/>
        <item x="388"/>
        <item x="259"/>
        <item x="482"/>
        <item x="132"/>
        <item x="428"/>
        <item x="94"/>
        <item x="237"/>
        <item x="329"/>
        <item x="97"/>
        <item x="273"/>
        <item x="432"/>
        <item x="327"/>
        <item x="516"/>
        <item x="176"/>
        <item x="403"/>
        <item x="517"/>
        <item x="241"/>
        <item x="402"/>
        <item x="140"/>
        <item x="118"/>
        <item x="303"/>
        <item x="178"/>
        <item x="79"/>
        <item x="239"/>
        <item x="93"/>
        <item x="235"/>
        <item x="510"/>
        <item x="101"/>
        <item x="134"/>
        <item x="119"/>
        <item x="199"/>
        <item x="148"/>
        <item x="263"/>
        <item x="372"/>
        <item x="688"/>
        <item x="374"/>
        <item x="307"/>
        <item x="636"/>
        <item x="598"/>
        <item x="293"/>
        <item x="102"/>
        <item x="53"/>
        <item x="444"/>
        <item x="685"/>
        <item x="104"/>
        <item x="171"/>
        <item x="77"/>
        <item x="424"/>
        <item x="55"/>
        <item x="526"/>
        <item x="727"/>
        <item x="182"/>
        <item x="509"/>
        <item x="215"/>
        <item x="137"/>
        <item x="151"/>
        <item x="491"/>
        <item x="83"/>
        <item x="724"/>
        <item x="95"/>
        <item x="150"/>
        <item x="484"/>
        <item x="422"/>
        <item x="774"/>
        <item x="63"/>
        <item x="737"/>
        <item x="588"/>
        <item x="261"/>
        <item x="244"/>
        <item x="602"/>
        <item x="723"/>
        <item x="219"/>
        <item x="631"/>
        <item x="275"/>
        <item x="260"/>
        <item x="217"/>
        <item x="62"/>
        <item x="128"/>
        <item x="96"/>
        <item x="66"/>
        <item x="209"/>
        <item x="78"/>
        <item x="50"/>
        <item x="370"/>
        <item x="122"/>
        <item x="157"/>
        <item x="740"/>
        <item x="266"/>
        <item x="743"/>
        <item x="437"/>
        <item x="311"/>
        <item x="141"/>
        <item x="425"/>
        <item x="397"/>
        <item x="229"/>
        <item x="143"/>
        <item x="687"/>
        <item x="770"/>
        <item x="387"/>
        <item x="202"/>
        <item x="127"/>
        <item x="548"/>
        <item x="87"/>
        <item x="554"/>
        <item x="169"/>
        <item x="152"/>
        <item x="325"/>
        <item x="201"/>
        <item x="431"/>
        <item x="196"/>
        <item x="356"/>
        <item x="42"/>
        <item x="257"/>
        <item x="290"/>
        <item x="308"/>
        <item x="37"/>
        <item x="296"/>
        <item x="30"/>
        <item x="21"/>
        <item x="572"/>
        <item x="326"/>
        <item x="52"/>
        <item x="434"/>
        <item x="198"/>
        <item x="224"/>
        <item x="207"/>
        <item x="844"/>
        <item x="474"/>
        <item x="483"/>
        <item x="222"/>
        <item x="492"/>
        <item x="131"/>
        <item x="39"/>
        <item x="223"/>
        <item x="566"/>
        <item x="490"/>
        <item x="292"/>
        <item x="335"/>
        <item x="106"/>
        <item x="236"/>
        <item x="158"/>
        <item x="100"/>
        <item x="59"/>
        <item x="211"/>
        <item x="99"/>
        <item x="625"/>
        <item x="386"/>
        <item x="249"/>
        <item x="684"/>
        <item x="401"/>
        <item x="68"/>
        <item x="375"/>
        <item x="160"/>
        <item x="139"/>
        <item x="23"/>
        <item x="515"/>
        <item x="853"/>
        <item x="508"/>
        <item x="110"/>
        <item x="855"/>
        <item x="111"/>
        <item x="519"/>
        <item x="33"/>
        <item x="439"/>
        <item x="105"/>
        <item x="433"/>
        <item x="411"/>
        <item x="230"/>
        <item x="84"/>
        <item x="629"/>
        <item x="476"/>
        <item x="88"/>
        <item x="242"/>
        <item x="15"/>
        <item x="163"/>
        <item x="693"/>
        <item x="768"/>
        <item x="185"/>
        <item x="32"/>
        <item x="289"/>
        <item x="360"/>
        <item x="578"/>
        <item x="683"/>
        <item x="109"/>
        <item x="373"/>
        <item x="536"/>
        <item x="287"/>
        <item x="288"/>
        <item x="123"/>
        <item x="454"/>
        <item x="243"/>
        <item x="115"/>
        <item x="587"/>
        <item x="347"/>
        <item x="29"/>
        <item x="352"/>
        <item x="857"/>
        <item x="400"/>
        <item x="777"/>
        <item x="181"/>
        <item x="362"/>
        <item x="124"/>
        <item x="441"/>
        <item x="769"/>
        <item x="60"/>
        <item x="225"/>
        <item x="480"/>
        <item x="54"/>
        <item x="368"/>
        <item x="27"/>
        <item x="339"/>
        <item x="652"/>
        <item x="89"/>
        <item x="92"/>
        <item x="116"/>
        <item x="251"/>
        <item x="34"/>
        <item x="82"/>
        <item x="429"/>
        <item x="927"/>
        <item x="358"/>
        <item x="383"/>
        <item x="8"/>
        <item x="38"/>
        <item x="890"/>
        <item x="184"/>
        <item x="626"/>
        <item x="245"/>
        <item x="926"/>
        <item x="742"/>
        <item x="194"/>
        <item x="773"/>
        <item x="813"/>
        <item x="550"/>
        <item x="75"/>
        <item x="271"/>
        <item x="331"/>
        <item x="728"/>
        <item x="272"/>
        <item x="20"/>
        <item x="549"/>
        <item x="40"/>
        <item x="385"/>
        <item x="49"/>
        <item x="300"/>
        <item x="505"/>
        <item x="258"/>
        <item x="136"/>
        <item x="694"/>
        <item x="904"/>
        <item x="552"/>
        <item x="594"/>
        <item x="426"/>
        <item x="355"/>
        <item x="238"/>
        <item x="179"/>
        <item x="380"/>
        <item x="74"/>
        <item x="930"/>
        <item x="878"/>
        <item x="334"/>
        <item x="590"/>
        <item x="614"/>
        <item x="634"/>
        <item x="903"/>
        <item x="210"/>
        <item x="923"/>
        <item x="282"/>
        <item x="477"/>
        <item x="18"/>
        <item x="916"/>
        <item x="518"/>
        <item x="381"/>
        <item x="16"/>
        <item x="467"/>
        <item x="19"/>
        <item x="165"/>
        <item x="560"/>
        <item x="103"/>
        <item x="187"/>
        <item x="246"/>
        <item x="577"/>
        <item x="332"/>
        <item x="299"/>
        <item x="164"/>
        <item x="2"/>
        <item x="873"/>
        <item x="167"/>
        <item x="6"/>
        <item x="24"/>
        <item x="922"/>
        <item x="729"/>
        <item x="153"/>
        <item x="338"/>
        <item x="172"/>
        <item x="168"/>
        <item x="13"/>
        <item x="521"/>
        <item x="70"/>
        <item x="349"/>
        <item x="812"/>
        <item x="686"/>
        <item x="14"/>
        <item x="333"/>
        <item x="421"/>
        <item x="7"/>
        <item x="416"/>
        <item x="366"/>
        <item x="635"/>
        <item x="547"/>
        <item x="283"/>
        <item x="227"/>
        <item x="470"/>
        <item x="276"/>
        <item x="256"/>
        <item x="852"/>
        <item x="721"/>
        <item x="457"/>
        <item x="46"/>
        <item x="1"/>
        <item x="473"/>
        <item x="718"/>
        <item x="112"/>
        <item x="485"/>
        <item x="924"/>
        <item x="312"/>
        <item x="5"/>
        <item x="156"/>
        <item x="247"/>
        <item x="840"/>
        <item x="465"/>
        <item x="351"/>
        <item x="471"/>
        <item x="120"/>
        <item x="114"/>
        <item x="323"/>
        <item x="697"/>
        <item x="231"/>
        <item x="787"/>
        <item x="267"/>
        <item x="26"/>
        <item x="776"/>
        <item x="67"/>
        <item x="406"/>
        <item x="818"/>
        <item x="41"/>
        <item x="733"/>
        <item x="514"/>
        <item x="69"/>
        <item x="324"/>
        <item x="72"/>
        <item x="596"/>
        <item x="815"/>
        <item x="25"/>
        <item x="692"/>
        <item x="872"/>
        <item x="378"/>
        <item x="220"/>
        <item x="468"/>
        <item x="253"/>
        <item x="868"/>
        <item x="710"/>
        <item x="48"/>
        <item x="285"/>
        <item x="940"/>
        <item x="133"/>
        <item x="212"/>
        <item x="188"/>
        <item x="886"/>
        <item x="418"/>
        <item x="624"/>
        <item x="717"/>
        <item x="28"/>
        <item x="682"/>
        <item x="213"/>
        <item x="279"/>
        <item x="542"/>
        <item x="749"/>
        <item x="459"/>
        <item x="928"/>
        <item x="129"/>
        <item x="630"/>
        <item x="43"/>
        <item x="756"/>
        <item x="17"/>
        <item x="22"/>
        <item x="816"/>
        <item x="12"/>
        <item x="135"/>
        <item x="438"/>
        <item x="35"/>
        <item x="11"/>
        <item x="921"/>
        <item x="763"/>
        <item x="939"/>
        <item x="130"/>
        <item x="695"/>
        <item x="353"/>
        <item x="613"/>
        <item x="240"/>
        <item x="522"/>
        <item x="830"/>
        <item x="846"/>
        <item x="255"/>
        <item x="675"/>
        <item x="295"/>
        <item x="957"/>
        <item x="504"/>
        <item x="440"/>
        <item x="291"/>
        <item x="936"/>
        <item x="57"/>
        <item x="794"/>
        <item x="31"/>
        <item x="10"/>
        <item x="839"/>
        <item x="722"/>
        <item x="61"/>
        <item x="512"/>
        <item x="379"/>
        <item x="837"/>
        <item x="73"/>
        <item x="819"/>
        <item x="901"/>
        <item x="91"/>
        <item x="56"/>
        <item x="469"/>
        <item x="125"/>
        <item x="3"/>
        <item x="173"/>
        <item x="669"/>
        <item x="595"/>
        <item x="842"/>
        <item x="415"/>
        <item x="702"/>
        <item x="719"/>
        <item x="911"/>
        <item x="605"/>
        <item x="126"/>
        <item x="419"/>
        <item x="663"/>
        <item x="546"/>
        <item x="964"/>
        <item x="398"/>
        <item x="790"/>
        <item x="394"/>
        <item x="931"/>
        <item x="902"/>
        <item x="108"/>
        <item x="45"/>
        <item x="174"/>
        <item x="657"/>
        <item x="883"/>
        <item x="817"/>
        <item x="829"/>
        <item x="958"/>
        <item x="681"/>
        <item x="493"/>
        <item x="680"/>
        <item x="0"/>
        <item x="917"/>
        <item x="965"/>
        <item x="359"/>
        <item x="863"/>
        <item x="960"/>
        <item x="170"/>
        <item x="71"/>
        <item x="672"/>
        <item x="612"/>
        <item x="950"/>
        <item x="545"/>
        <item x="752"/>
        <item x="705"/>
        <item x="281"/>
        <item x="754"/>
        <item x="315"/>
        <item x="961"/>
        <item x="313"/>
        <item x="900"/>
        <item x="58"/>
        <item x="772"/>
        <item x="361"/>
        <item x="909"/>
        <item x="811"/>
        <item x="963"/>
        <item x="660"/>
        <item x="919"/>
        <item x="254"/>
        <item x="575"/>
        <item x="678"/>
        <item x="310"/>
        <item x="835"/>
        <item x="180"/>
        <item x="186"/>
        <item x="820"/>
        <item x="544"/>
        <item x="831"/>
        <item x="748"/>
        <item x="456"/>
        <item x="228"/>
        <item x="809"/>
        <item x="608"/>
        <item x="533"/>
        <item x="90"/>
        <item x="764"/>
        <item x="175"/>
        <item x="646"/>
        <item x="720"/>
        <item x="671"/>
        <item x="802"/>
        <item x="906"/>
        <item x="305"/>
        <item x="581"/>
        <item x="80"/>
        <item x="450"/>
        <item x="455"/>
        <item x="593"/>
        <item x="280"/>
        <item x="64"/>
        <item x="507"/>
        <item x="765"/>
        <item x="586"/>
        <item x="867"/>
        <item x="745"/>
        <item x="9"/>
        <item x="725"/>
        <item x="423"/>
        <item x="603"/>
        <item x="155"/>
        <item x="670"/>
        <item x="51"/>
        <item x="935"/>
        <item x="793"/>
        <item x="915"/>
        <item x="767"/>
        <item x="561"/>
        <item x="914"/>
        <item x="585"/>
        <item x="962"/>
        <item x="616"/>
        <item x="302"/>
        <item x="435"/>
        <item x="4"/>
        <item x="321"/>
        <item x="953"/>
        <item x="766"/>
        <item x="530"/>
        <item x="221"/>
        <item x="828"/>
        <item x="584"/>
        <item x="679"/>
        <item x="85"/>
        <item x="929"/>
        <item x="879"/>
        <item x="645"/>
        <item x="945"/>
        <item x="730"/>
        <item x="841"/>
        <item x="138"/>
        <item x="597"/>
        <item x="306"/>
        <item x="797"/>
        <item x="466"/>
        <item x="859"/>
        <item x="838"/>
        <item x="866"/>
        <item x="933"/>
        <item x="47"/>
        <item x="833"/>
        <item x="676"/>
        <item x="348"/>
        <item x="870"/>
        <item x="703"/>
        <item x="731"/>
        <item x="959"/>
        <item x="792"/>
        <item x="956"/>
        <item x="942"/>
        <item x="746"/>
        <item x="286"/>
        <item x="877"/>
        <item x="620"/>
        <item x="865"/>
        <item x="796"/>
        <item x="583"/>
        <item x="896"/>
        <item x="875"/>
        <item x="810"/>
        <item x="354"/>
        <item x="570"/>
        <item x="955"/>
        <item x="691"/>
        <item x="117"/>
        <item x="876"/>
        <item x="701"/>
        <item x="452"/>
        <item x="798"/>
        <item x="760"/>
        <item x="889"/>
        <item x="882"/>
        <item x="781"/>
        <item x="954"/>
        <item x="891"/>
        <item x="665"/>
        <item x="862"/>
        <item x="177"/>
        <item x="944"/>
        <item x="76"/>
        <item x="910"/>
        <item x="707"/>
        <item x="771"/>
        <item x="843"/>
        <item x="535"/>
        <item x="825"/>
        <item x="804"/>
        <item x="621"/>
        <item x="753"/>
        <item x="113"/>
        <item x="532"/>
        <item x="937"/>
        <item x="557"/>
        <item x="716"/>
        <item x="661"/>
        <item x="827"/>
        <item x="340"/>
        <item x="619"/>
        <item x="938"/>
        <item x="328"/>
        <item x="443"/>
        <item x="607"/>
        <item x="642"/>
        <item x="637"/>
        <item x="800"/>
        <item x="736"/>
        <item x="551"/>
        <item x="622"/>
        <item x="284"/>
        <item x="226"/>
        <item x="897"/>
        <item x="952"/>
        <item x="932"/>
        <item x="947"/>
        <item x="404"/>
        <item x="757"/>
        <item x="538"/>
        <item x="795"/>
        <item x="591"/>
        <item x="662"/>
        <item x="715"/>
        <item x="808"/>
        <item x="920"/>
        <item x="463"/>
        <item x="803"/>
        <item x="826"/>
        <item x="941"/>
        <item x="537"/>
        <item x="447"/>
        <item x="410"/>
        <item x="899"/>
        <item x="848"/>
        <item x="711"/>
        <item x="304"/>
        <item x="677"/>
        <item x="668"/>
        <item x="907"/>
        <item x="318"/>
        <item x="528"/>
        <item x="322"/>
        <item x="888"/>
        <item x="565"/>
        <item x="667"/>
        <item x="573"/>
        <item x="250"/>
        <item x="893"/>
        <item x="618"/>
        <item x="758"/>
        <item x="946"/>
        <item x="204"/>
        <item x="81"/>
        <item x="951"/>
        <item x="807"/>
        <item x="750"/>
        <item x="298"/>
        <item x="417"/>
        <item x="486"/>
        <item x="759"/>
        <item x="943"/>
        <item x="856"/>
        <item x="205"/>
        <item x="464"/>
        <item x="799"/>
        <item x="949"/>
        <item x="206"/>
        <item x="874"/>
        <item x="948"/>
        <item x="762"/>
        <item x="478"/>
        <item x="451"/>
        <item x="580"/>
        <item x="317"/>
        <item x="805"/>
        <item x="638"/>
        <item x="912"/>
        <item x="654"/>
        <item x="499"/>
        <item x="880"/>
        <item x="905"/>
        <item x="319"/>
        <item x="761"/>
        <item x="183"/>
        <item x="898"/>
        <item x="343"/>
        <item x="623"/>
        <item x="712"/>
        <item x="539"/>
        <item x="845"/>
        <item x="414"/>
        <item x="350"/>
        <item x="436"/>
        <item x="448"/>
        <item x="121"/>
        <item x="461"/>
        <item x="396"/>
        <item x="571"/>
        <item x="154"/>
        <item x="651"/>
        <item x="801"/>
        <item x="569"/>
        <item x="734"/>
        <item x="458"/>
        <item x="834"/>
        <item x="36"/>
        <item x="496"/>
        <item x="699"/>
        <item x="849"/>
        <item x="413"/>
        <item x="390"/>
        <item x="601"/>
        <item x="860"/>
        <item x="409"/>
        <item x="708"/>
        <item x="704"/>
        <item x="714"/>
        <item x="462"/>
        <item x="895"/>
        <item x="674"/>
        <item x="346"/>
        <item x="713"/>
        <item x="918"/>
        <item x="376"/>
        <item x="427"/>
        <item x="784"/>
        <item x="791"/>
        <item x="278"/>
        <item x="506"/>
        <item x="894"/>
        <item x="726"/>
        <item x="836"/>
        <item x="925"/>
        <item x="342"/>
        <item x="673"/>
        <item x="908"/>
        <item x="487"/>
        <item x="806"/>
        <item x="824"/>
        <item x="934"/>
        <item x="785"/>
        <item x="779"/>
        <item x="543"/>
        <item x="503"/>
        <item x="832"/>
        <item x="871"/>
        <item x="320"/>
        <item x="582"/>
        <item x="869"/>
        <item x="568"/>
        <item x="847"/>
        <item x="706"/>
        <item x="664"/>
        <item x="314"/>
        <item x="316"/>
        <item x="309"/>
        <item x="783"/>
        <item x="502"/>
        <item x="540"/>
        <item x="610"/>
        <item x="524"/>
        <item x="460"/>
        <item x="884"/>
        <item x="744"/>
        <item x="405"/>
        <item x="562"/>
        <item x="363"/>
        <item x="656"/>
        <item x="541"/>
        <item x="488"/>
        <item x="384"/>
        <item x="382"/>
        <item x="864"/>
        <item x="823"/>
        <item x="606"/>
        <item x="252"/>
        <item x="892"/>
        <item x="732"/>
        <item x="615"/>
        <item x="632"/>
        <item x="420"/>
        <item x="698"/>
        <item x="858"/>
        <item x="393"/>
        <item x="640"/>
        <item x="274"/>
        <item x="788"/>
        <item x="520"/>
        <item x="445"/>
        <item x="146"/>
        <item x="412"/>
        <item x="789"/>
        <item x="751"/>
        <item x="659"/>
        <item x="913"/>
        <item x="589"/>
        <item x="739"/>
        <item x="200"/>
        <item x="449"/>
        <item x="567"/>
        <item x="617"/>
        <item x="600"/>
        <item x="337"/>
        <item x="653"/>
        <item x="609"/>
        <item x="821"/>
        <item x="453"/>
        <item x="44"/>
        <item x="822"/>
        <item x="647"/>
        <item x="850"/>
        <item x="534"/>
        <item x="854"/>
        <item x="887"/>
        <item x="481"/>
        <item x="861"/>
        <item x="658"/>
        <item x="564"/>
        <item x="755"/>
        <item x="495"/>
        <item x="648"/>
        <item x="786"/>
        <item x="500"/>
        <item x="696"/>
        <item x="611"/>
        <item x="655"/>
        <item x="579"/>
        <item x="498"/>
        <item x="851"/>
        <item x="558"/>
        <item x="741"/>
        <item x="446"/>
        <item x="775"/>
        <item x="527"/>
        <item x="442"/>
        <item x="709"/>
        <item x="574"/>
        <item x="650"/>
        <item x="269"/>
        <item x="881"/>
        <item x="885"/>
        <item x="689"/>
        <item x="344"/>
        <item x="430"/>
        <item x="782"/>
        <item x="666"/>
        <item x="107"/>
        <item x="501"/>
        <item x="377"/>
        <item x="639"/>
        <item x="218"/>
        <item x="367"/>
        <item x="633"/>
        <item x="65"/>
        <item x="523"/>
        <item x="628"/>
        <item x="525"/>
        <item x="738"/>
        <item x="529"/>
        <item x="86"/>
        <item x="407"/>
        <item x="408"/>
        <item x="780"/>
        <item x="248"/>
        <item x="576"/>
        <item x="341"/>
        <item x="814"/>
        <item x="270"/>
        <item x="336"/>
        <item x="559"/>
        <item x="747"/>
        <item x="216"/>
        <item x="494"/>
        <item x="345"/>
        <item x="649"/>
        <item x="778"/>
        <item x="268"/>
        <item x="555"/>
        <item x="497"/>
        <item x="604"/>
        <item x="563"/>
        <item x="627"/>
        <item x="643"/>
        <item x="203"/>
        <item x="369"/>
        <item x="700"/>
        <item x="690"/>
        <item x="735"/>
        <item x="395"/>
        <item x="149"/>
        <item x="553"/>
        <item x="556"/>
        <item x="399"/>
        <item x="144"/>
        <item x="641"/>
        <item x="531"/>
        <item x="208"/>
        <item x="511"/>
        <item x="277"/>
        <item x="489"/>
        <item x="644"/>
        <item x="599"/>
        <item x="142"/>
        <item x="145"/>
        <item x="98"/>
        <item x="371"/>
        <item x="297"/>
        <item x="592"/>
        <item x="479"/>
        <item x="265"/>
        <item t="default"/>
      </items>
    </pivotField>
    <pivotField showAll="0"/>
    <pivotField axis="axisRow" showAll="0">
      <items count="970">
        <item x="404"/>
        <item x="833"/>
        <item x="526"/>
        <item x="314"/>
        <item x="49"/>
        <item x="490"/>
        <item x="454"/>
        <item x="911"/>
        <item x="689"/>
        <item x="210"/>
        <item x="444"/>
        <item x="97"/>
        <item x="137"/>
        <item x="203"/>
        <item x="491"/>
        <item x="313"/>
        <item x="136"/>
        <item x="60"/>
        <item x="945"/>
        <item x="617"/>
        <item x="411"/>
        <item x="692"/>
        <item x="669"/>
        <item x="383"/>
        <item x="947"/>
        <item x="886"/>
        <item x="497"/>
        <item x="320"/>
        <item x="533"/>
        <item x="718"/>
        <item x="542"/>
        <item x="14"/>
        <item x="68"/>
        <item x="107"/>
        <item x="100"/>
        <item x="566"/>
        <item x="384"/>
        <item x="665"/>
        <item x="460"/>
        <item x="872"/>
        <item x="600"/>
        <item x="406"/>
        <item x="963"/>
        <item x="37"/>
        <item x="147"/>
        <item x="725"/>
        <item x="562"/>
        <item x="128"/>
        <item x="863"/>
        <item x="256"/>
        <item x="340"/>
        <item x="198"/>
        <item x="780"/>
        <item x="178"/>
        <item x="593"/>
        <item x="712"/>
        <item x="293"/>
        <item x="9"/>
        <item x="483"/>
        <item x="544"/>
        <item x="119"/>
        <item x="477"/>
        <item x="759"/>
        <item x="56"/>
        <item x="822"/>
        <item x="303"/>
        <item x="487"/>
        <item x="707"/>
        <item x="148"/>
        <item x="899"/>
        <item x="745"/>
        <item x="843"/>
        <item x="243"/>
        <item x="302"/>
        <item x="560"/>
        <item x="121"/>
        <item x="52"/>
        <item x="788"/>
        <item x="152"/>
        <item x="484"/>
        <item x="125"/>
        <item x="392"/>
        <item x="230"/>
        <item x="187"/>
        <item x="373"/>
        <item x="224"/>
        <item x="800"/>
        <item x="723"/>
        <item x="409"/>
        <item x="893"/>
        <item x="438"/>
        <item x="966"/>
        <item x="358"/>
        <item x="146"/>
        <item x="798"/>
        <item x="921"/>
        <item x="952"/>
        <item x="286"/>
        <item x="519"/>
        <item x="653"/>
        <item x="563"/>
        <item x="219"/>
        <item x="527"/>
        <item x="596"/>
        <item x="568"/>
        <item x="781"/>
        <item x="887"/>
        <item x="46"/>
        <item x="655"/>
        <item x="164"/>
        <item x="842"/>
        <item x="862"/>
        <item x="67"/>
        <item x="895"/>
        <item x="643"/>
        <item x="305"/>
        <item x="806"/>
        <item x="701"/>
        <item x="932"/>
        <item x="695"/>
        <item x="609"/>
        <item x="13"/>
        <item x="873"/>
        <item x="72"/>
        <item x="868"/>
        <item x="571"/>
        <item x="717"/>
        <item x="505"/>
        <item x="412"/>
        <item x="28"/>
        <item x="569"/>
        <item x="5"/>
        <item x="179"/>
        <item x="956"/>
        <item x="10"/>
        <item x="41"/>
        <item x="840"/>
        <item x="168"/>
        <item x="463"/>
        <item x="385"/>
        <item x="860"/>
        <item x="664"/>
        <item x="47"/>
        <item x="480"/>
        <item x="382"/>
        <item x="739"/>
        <item x="396"/>
        <item x="124"/>
        <item x="445"/>
        <item x="101"/>
        <item x="318"/>
        <item x="237"/>
        <item x="729"/>
        <item x="450"/>
        <item x="90"/>
        <item x="250"/>
        <item x="235"/>
        <item x="433"/>
        <item x="442"/>
        <item x="855"/>
        <item x="288"/>
        <item x="23"/>
        <item x="465"/>
        <item x="238"/>
        <item x="510"/>
        <item x="322"/>
        <item x="73"/>
        <item x="514"/>
        <item x="802"/>
        <item x="306"/>
        <item x="82"/>
        <item x="285"/>
        <item x="175"/>
        <item x="779"/>
        <item x="102"/>
        <item x="829"/>
        <item x="269"/>
        <item x="355"/>
        <item x="573"/>
        <item x="349"/>
        <item x="408"/>
        <item x="950"/>
        <item x="623"/>
        <item x="832"/>
        <item x="884"/>
        <item x="546"/>
        <item x="27"/>
        <item x="624"/>
        <item x="540"/>
        <item x="135"/>
        <item x="254"/>
        <item x="835"/>
        <item x="513"/>
        <item x="493"/>
        <item x="342"/>
        <item x="515"/>
        <item x="398"/>
        <item x="635"/>
        <item x="50"/>
        <item x="880"/>
        <item x="418"/>
        <item x="246"/>
        <item x="685"/>
        <item x="709"/>
        <item x="261"/>
        <item x="749"/>
        <item x="70"/>
        <item x="618"/>
        <item x="777"/>
        <item x="357"/>
        <item x="20"/>
        <item x="577"/>
        <item x="375"/>
        <item x="354"/>
        <item x="846"/>
        <item x="470"/>
        <item x="277"/>
        <item x="282"/>
        <item x="399"/>
        <item x="248"/>
        <item x="784"/>
        <item x="819"/>
        <item x="797"/>
        <item x="612"/>
        <item x="530"/>
        <item x="574"/>
        <item x="610"/>
        <item x="713"/>
        <item x="159"/>
        <item x="545"/>
        <item x="914"/>
        <item x="131"/>
        <item x="736"/>
        <item x="620"/>
        <item x="661"/>
        <item x="401"/>
        <item x="506"/>
        <item x="684"/>
        <item x="326"/>
        <item x="163"/>
        <item x="924"/>
        <item x="564"/>
        <item x="278"/>
        <item x="615"/>
        <item x="660"/>
        <item x="381"/>
        <item x="951"/>
        <item x="441"/>
        <item x="461"/>
        <item x="334"/>
        <item x="954"/>
        <item x="154"/>
        <item x="153"/>
        <item x="103"/>
        <item x="606"/>
        <item x="551"/>
        <item x="622"/>
        <item x="949"/>
        <item x="234"/>
        <item x="35"/>
        <item x="529"/>
        <item x="815"/>
        <item x="209"/>
        <item x="928"/>
        <item x="937"/>
        <item x="679"/>
        <item x="933"/>
        <item x="165"/>
        <item x="686"/>
        <item x="364"/>
        <item x="737"/>
        <item x="276"/>
        <item x="157"/>
        <item x="43"/>
        <item x="273"/>
        <item x="849"/>
        <item x="191"/>
        <item x="39"/>
        <item x="890"/>
        <item x="778"/>
        <item x="518"/>
        <item x="531"/>
        <item x="936"/>
        <item x="944"/>
        <item x="917"/>
        <item x="768"/>
        <item x="851"/>
        <item x="113"/>
        <item x="365"/>
        <item x="785"/>
        <item x="380"/>
        <item x="959"/>
        <item x="300"/>
        <item x="325"/>
        <item x="735"/>
        <item x="543"/>
        <item x="212"/>
        <item x="879"/>
        <item x="428"/>
        <item x="905"/>
        <item x="361"/>
        <item x="220"/>
        <item x="677"/>
        <item x="558"/>
        <item x="395"/>
        <item x="859"/>
        <item x="625"/>
        <item x="891"/>
        <item x="631"/>
        <item x="597"/>
        <item x="112"/>
        <item x="611"/>
        <item x="548"/>
        <item x="158"/>
        <item x="632"/>
        <item x="400"/>
        <item x="265"/>
        <item x="351"/>
        <item x="197"/>
        <item x="923"/>
        <item x="430"/>
        <item x="732"/>
        <item x="360"/>
        <item x="850"/>
        <item x="675"/>
        <item x="329"/>
        <item x="347"/>
        <item x="419"/>
        <item x="98"/>
        <item x="900"/>
        <item x="605"/>
        <item x="350"/>
        <item x="793"/>
        <item x="752"/>
        <item x="601"/>
        <item x="83"/>
        <item x="909"/>
        <item x="283"/>
        <item x="426"/>
        <item x="402"/>
        <item x="482"/>
        <item x="267"/>
        <item x="0"/>
        <item x="410"/>
        <item x="915"/>
        <item x="55"/>
        <item x="352"/>
        <item x="54"/>
        <item x="885"/>
        <item x="789"/>
        <item x="678"/>
        <item x="257"/>
        <item x="817"/>
        <item x="791"/>
        <item x="537"/>
        <item x="508"/>
        <item x="748"/>
        <item x="528"/>
        <item x="57"/>
        <item x="95"/>
        <item x="374"/>
        <item x="176"/>
        <item x="413"/>
        <item x="218"/>
        <item x="555"/>
        <item x="651"/>
        <item x="260"/>
        <item x="348"/>
        <item x="180"/>
        <item x="262"/>
        <item x="356"/>
        <item x="144"/>
        <item x="376"/>
        <item x="207"/>
        <item x="926"/>
        <item x="253"/>
        <item x="22"/>
        <item x="803"/>
        <item x="854"/>
        <item x="309"/>
        <item x="421"/>
        <item x="232"/>
        <item x="549"/>
        <item x="172"/>
        <item x="693"/>
        <item x="251"/>
        <item x="434"/>
        <item x="742"/>
        <item x="700"/>
        <item x="948"/>
        <item x="216"/>
        <item x="297"/>
        <item x="663"/>
        <item x="435"/>
        <item x="733"/>
        <item x="467"/>
        <item x="810"/>
        <item x="386"/>
        <item x="206"/>
        <item x="774"/>
        <item x="769"/>
        <item x="869"/>
        <item x="390"/>
        <item x="45"/>
        <item x="489"/>
        <item x="455"/>
        <item x="697"/>
        <item x="292"/>
        <item x="443"/>
        <item x="667"/>
        <item x="731"/>
        <item x="92"/>
        <item x="603"/>
        <item x="883"/>
        <item x="826"/>
        <item x="775"/>
        <item x="174"/>
        <item x="31"/>
        <item x="755"/>
        <item x="363"/>
        <item x="316"/>
        <item x="270"/>
        <item x="881"/>
        <item x="647"/>
        <item x="659"/>
        <item x="604"/>
        <item x="105"/>
        <item x="127"/>
        <item x="645"/>
        <item x="258"/>
        <item x="790"/>
        <item x="440"/>
        <item x="650"/>
        <item x="856"/>
        <item x="747"/>
        <item x="882"/>
        <item x="38"/>
        <item x="204"/>
        <item x="792"/>
        <item x="772"/>
        <item x="799"/>
        <item x="173"/>
        <item x="228"/>
        <item x="126"/>
        <item x="359"/>
        <item x="621"/>
        <item x="823"/>
        <item x="652"/>
        <item x="811"/>
        <item x="818"/>
        <item x="773"/>
        <item x="62"/>
        <item x="403"/>
        <item x="845"/>
        <item x="524"/>
        <item x="229"/>
        <item x="215"/>
        <item x="711"/>
        <item x="301"/>
        <item x="214"/>
        <item x="633"/>
        <item x="337"/>
        <item x="44"/>
        <item x="346"/>
        <item x="323"/>
        <item x="183"/>
        <item x="501"/>
        <item x="76"/>
        <item x="287"/>
        <item x="407"/>
        <item x="708"/>
        <item x="813"/>
        <item x="943"/>
        <item x="592"/>
        <item x="565"/>
        <item x="379"/>
        <item x="466"/>
        <item x="831"/>
        <item x="805"/>
        <item x="391"/>
        <item x="941"/>
        <item x="87"/>
        <item x="341"/>
        <item x="475"/>
        <item x="274"/>
        <item x="108"/>
        <item x="946"/>
        <item x="687"/>
        <item x="185"/>
        <item x="456"/>
        <item x="202"/>
        <item x="211"/>
        <item x="644"/>
        <item x="498"/>
        <item x="170"/>
        <item x="186"/>
        <item x="424"/>
        <item x="588"/>
        <item x="877"/>
        <item x="688"/>
        <item x="536"/>
        <item x="339"/>
        <item x="504"/>
        <item x="753"/>
        <item x="570"/>
        <item x="199"/>
        <item x="783"/>
        <item x="630"/>
        <item x="680"/>
        <item x="294"/>
        <item x="878"/>
        <item x="3"/>
        <item x="18"/>
        <item x="585"/>
        <item x="259"/>
        <item x="134"/>
        <item x="155"/>
        <item x="85"/>
        <item x="344"/>
        <item x="639"/>
        <item x="310"/>
        <item x="496"/>
        <item x="141"/>
        <item x="427"/>
        <item x="599"/>
        <item x="616"/>
        <item x="757"/>
        <item x="960"/>
        <item x="894"/>
        <item x="920"/>
        <item x="698"/>
        <item x="594"/>
        <item x="838"/>
        <item x="554"/>
        <item x="627"/>
        <item x="15"/>
        <item x="332"/>
        <item x="516"/>
        <item x="935"/>
        <item x="852"/>
        <item x="345"/>
        <item x="930"/>
        <item x="706"/>
        <item x="453"/>
        <item x="581"/>
        <item x="255"/>
        <item x="715"/>
        <item x="796"/>
        <item x="525"/>
        <item x="338"/>
        <item x="532"/>
        <item x="841"/>
        <item x="870"/>
        <item x="21"/>
        <item x="272"/>
        <item x="64"/>
        <item x="919"/>
        <item x="837"/>
        <item x="328"/>
        <item x="452"/>
        <item x="130"/>
        <item x="225"/>
        <item x="324"/>
        <item x="795"/>
        <item x="343"/>
        <item x="830"/>
        <item x="160"/>
        <item x="12"/>
        <item x="744"/>
        <item x="557"/>
        <item x="741"/>
        <item x="614"/>
        <item x="284"/>
        <item x="143"/>
        <item x="156"/>
        <item x="299"/>
        <item x="500"/>
        <item x="290"/>
        <item x="476"/>
        <item x="619"/>
        <item x="188"/>
        <item x="807"/>
        <item x="572"/>
        <item x="222"/>
        <item x="469"/>
        <item x="485"/>
        <item x="847"/>
        <item x="608"/>
        <item x="499"/>
        <item x="488"/>
        <item x="372"/>
        <item x="432"/>
        <item x="227"/>
        <item x="149"/>
        <item x="666"/>
        <item x="138"/>
        <item x="587"/>
        <item x="511"/>
        <item x="353"/>
        <item x="11"/>
        <item x="897"/>
        <item x="724"/>
        <item x="120"/>
        <item x="448"/>
        <item x="704"/>
        <item x="716"/>
        <item x="907"/>
        <item x="446"/>
        <item x="576"/>
        <item x="814"/>
        <item x="691"/>
        <item x="416"/>
        <item x="252"/>
        <item x="787"/>
        <item x="6"/>
        <item x="370"/>
        <item x="512"/>
        <item x="447"/>
        <item x="150"/>
        <item x="938"/>
        <item x="541"/>
        <item x="394"/>
        <item x="451"/>
        <item x="670"/>
        <item x="836"/>
        <item x="910"/>
        <item x="8"/>
        <item x="754"/>
        <item x="32"/>
        <item x="17"/>
        <item x="481"/>
        <item x="436"/>
        <item x="241"/>
        <item x="561"/>
        <item x="377"/>
        <item x="699"/>
        <item x="193"/>
        <item x="167"/>
        <item x="474"/>
        <item x="2"/>
        <item x="812"/>
        <item x="479"/>
        <item x="502"/>
        <item x="657"/>
        <item x="940"/>
        <item x="922"/>
        <item x="827"/>
        <item x="162"/>
        <item x="671"/>
        <item x="556"/>
        <item x="25"/>
        <item x="122"/>
        <item x="874"/>
        <item x="801"/>
        <item x="927"/>
        <item x="242"/>
        <item x="81"/>
        <item x="321"/>
        <item x="221"/>
        <item x="825"/>
        <item x="437"/>
        <item x="794"/>
        <item x="264"/>
        <item x="142"/>
        <item x="19"/>
        <item x="743"/>
        <item x="710"/>
        <item x="86"/>
        <item x="957"/>
        <item x="876"/>
        <item x="36"/>
        <item x="110"/>
        <item x="760"/>
        <item x="263"/>
        <item x="462"/>
        <item x="676"/>
        <item x="507"/>
        <item x="166"/>
        <item x="91"/>
        <item x="94"/>
        <item x="535"/>
        <item x="208"/>
        <item x="968"/>
        <item x="217"/>
        <item x="194"/>
        <item x="865"/>
        <item x="662"/>
        <item x="29"/>
        <item x="761"/>
        <item x="123"/>
        <item x="89"/>
        <item x="271"/>
        <item x="333"/>
        <item x="192"/>
        <item x="295"/>
        <item x="912"/>
        <item x="867"/>
        <item x="916"/>
        <item x="99"/>
        <item x="33"/>
        <item x="517"/>
        <item x="751"/>
        <item x="626"/>
        <item x="423"/>
        <item x="834"/>
        <item x="770"/>
        <item x="547"/>
        <item x="280"/>
        <item x="750"/>
        <item x="486"/>
        <item x="958"/>
        <item x="468"/>
        <item x="962"/>
        <item x="719"/>
        <item x="607"/>
        <item x="668"/>
        <item x="405"/>
        <item x="139"/>
        <item x="591"/>
        <item x="65"/>
        <item x="758"/>
        <item x="312"/>
        <item x="961"/>
        <item x="602"/>
        <item x="53"/>
        <item x="906"/>
        <item x="140"/>
        <item x="898"/>
        <item x="393"/>
        <item x="892"/>
        <item x="415"/>
        <item x="682"/>
        <item x="184"/>
        <item x="767"/>
        <item x="115"/>
        <item x="58"/>
        <item x="236"/>
        <item x="26"/>
        <item x="279"/>
        <item x="638"/>
        <item x="289"/>
        <item x="79"/>
        <item x="681"/>
        <item x="281"/>
        <item x="844"/>
        <item x="494"/>
        <item x="51"/>
        <item x="595"/>
        <item x="776"/>
        <item x="233"/>
        <item x="579"/>
        <item x="315"/>
        <item x="953"/>
        <item x="939"/>
        <item x="590"/>
        <item x="205"/>
        <item x="495"/>
        <item x="896"/>
        <item x="117"/>
        <item x="201"/>
        <item x="839"/>
        <item x="734"/>
        <item x="336"/>
        <item x="683"/>
        <item x="858"/>
        <item x="268"/>
        <item x="4"/>
        <item x="934"/>
        <item x="866"/>
        <item x="552"/>
        <item x="765"/>
        <item x="169"/>
        <item x="584"/>
        <item x="522"/>
        <item x="182"/>
        <item x="71"/>
        <item x="93"/>
        <item x="955"/>
        <item x="821"/>
        <item x="59"/>
        <item x="908"/>
        <item x="888"/>
        <item x="24"/>
        <item x="431"/>
        <item x="673"/>
        <item x="69"/>
        <item x="429"/>
        <item x="641"/>
        <item x="738"/>
        <item x="746"/>
        <item x="16"/>
        <item x="521"/>
        <item x="189"/>
        <item x="628"/>
        <item x="449"/>
        <item x="634"/>
        <item x="247"/>
        <item x="534"/>
        <item x="63"/>
        <item x="48"/>
        <item x="129"/>
        <item x="245"/>
        <item x="88"/>
        <item x="848"/>
        <item x="195"/>
        <item x="509"/>
        <item x="78"/>
        <item x="559"/>
        <item x="109"/>
        <item x="387"/>
        <item x="705"/>
        <item x="417"/>
        <item x="84"/>
        <item x="116"/>
        <item x="656"/>
        <item x="335"/>
        <item x="828"/>
        <item x="613"/>
        <item x="40"/>
        <item x="503"/>
        <item x="471"/>
        <item x="244"/>
        <item x="298"/>
        <item x="589"/>
        <item x="296"/>
        <item x="177"/>
        <item x="223"/>
        <item x="580"/>
        <item x="75"/>
        <item x="582"/>
        <item x="308"/>
        <item x="904"/>
        <item x="111"/>
        <item x="567"/>
        <item x="636"/>
        <item x="319"/>
        <item x="672"/>
        <item x="472"/>
        <item x="34"/>
        <item x="114"/>
        <item x="640"/>
        <item x="901"/>
        <item x="722"/>
        <item x="240"/>
        <item x="330"/>
        <item x="875"/>
        <item x="861"/>
        <item x="816"/>
        <item x="586"/>
        <item x="317"/>
        <item x="362"/>
        <item x="523"/>
        <item x="478"/>
        <item x="30"/>
        <item x="538"/>
        <item x="371"/>
        <item x="824"/>
        <item x="648"/>
        <item x="763"/>
        <item x="304"/>
        <item x="913"/>
        <item x="80"/>
        <item x="918"/>
        <item x="397"/>
        <item x="598"/>
        <item x="730"/>
        <item x="967"/>
        <item x="368"/>
        <item x="239"/>
        <item x="649"/>
        <item x="808"/>
        <item x="642"/>
        <item x="720"/>
        <item x="42"/>
        <item x="902"/>
        <item x="931"/>
        <item x="756"/>
        <item x="637"/>
        <item x="96"/>
        <item x="414"/>
        <item x="327"/>
        <item x="181"/>
        <item x="249"/>
        <item x="151"/>
        <item x="714"/>
        <item x="726"/>
        <item x="575"/>
        <item x="539"/>
        <item x="728"/>
        <item x="66"/>
        <item x="658"/>
        <item x="291"/>
        <item x="389"/>
        <item x="61"/>
        <item x="857"/>
        <item x="690"/>
        <item x="190"/>
        <item x="459"/>
        <item x="942"/>
        <item x="231"/>
        <item x="133"/>
        <item x="771"/>
        <item x="520"/>
        <item x="674"/>
        <item x="804"/>
        <item x="366"/>
        <item x="367"/>
        <item x="118"/>
        <item x="104"/>
        <item x="964"/>
        <item x="578"/>
        <item x="196"/>
        <item x="311"/>
        <item x="583"/>
        <item x="965"/>
        <item x="266"/>
        <item x="694"/>
        <item x="646"/>
        <item x="786"/>
        <item x="457"/>
        <item x="721"/>
        <item x="903"/>
        <item x="74"/>
        <item x="77"/>
        <item x="762"/>
        <item x="106"/>
        <item x="925"/>
        <item x="422"/>
        <item x="369"/>
        <item x="464"/>
        <item x="727"/>
        <item x="378"/>
        <item x="7"/>
        <item x="871"/>
        <item x="200"/>
        <item x="702"/>
        <item x="145"/>
        <item x="439"/>
        <item x="458"/>
        <item x="740"/>
        <item x="864"/>
        <item x="388"/>
        <item x="550"/>
        <item x="889"/>
        <item x="553"/>
        <item x="820"/>
        <item x="331"/>
        <item x="307"/>
        <item x="782"/>
        <item x="213"/>
        <item x="425"/>
        <item x="654"/>
        <item x="275"/>
        <item x="161"/>
        <item x="420"/>
        <item x="473"/>
        <item x="766"/>
        <item x="696"/>
        <item x="764"/>
        <item x="809"/>
        <item x="853"/>
        <item x="492"/>
        <item x="171"/>
        <item x="226"/>
        <item x="929"/>
        <item x="1"/>
        <item x="629"/>
        <item x="703"/>
        <item x="132"/>
        <item t="default"/>
      </items>
    </pivotField>
    <pivotField showAll="0"/>
    <pivotField showAll="0"/>
    <pivotField showAll="0"/>
    <pivotField showAll="0"/>
    <pivotField showAll="0"/>
    <pivotField showAll="0"/>
    <pivotField numFmtId="14" showAll="0"/>
    <pivotField numFmtId="164" showAll="0"/>
  </pivotFields>
  <rowFields count="1">
    <field x="6"/>
  </rowFields>
  <rowItems count="9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t="grand">
      <x/>
    </i>
  </rowItems>
  <colItems count="1">
    <i/>
  </colItems>
  <dataFields count="1">
    <dataField name="Sum of Daily Internet Usage"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AE8A4A-D371-44F7-AA4A-8233393BB10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6" firstHeaderRow="1" firstDataRow="1" firstDataCol="1"/>
  <pivotFields count="15">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numFmtId="14" showAll="0"/>
    <pivotField numFmtId="164" showAll="0"/>
  </pivotFields>
  <rowFields count="1">
    <field x="10"/>
  </rowFields>
  <rowItems count="3">
    <i>
      <x/>
    </i>
    <i>
      <x v="1"/>
    </i>
    <i t="grand">
      <x/>
    </i>
  </rowItems>
  <colItems count="1">
    <i/>
  </colItems>
  <dataFields count="1">
    <dataField name="Count of Clicked on Ad" fld="10" subtotal="count" baseField="10" baseItem="1"/>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769BDB-C67E-49AA-8DF9-CA6F147F6898}" name="PivotTable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6"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3">
    <i>
      <x/>
    </i>
    <i>
      <x v="1"/>
    </i>
    <i>
      <x v="2"/>
    </i>
  </rowItems>
  <colItems count="1">
    <i/>
  </colItems>
  <dataFields count="1">
    <dataField name="Count of Categorizes" fld="1" subtotal="count" baseField="0" baseItem="0"/>
  </dataFields>
  <chartFormats count="1">
    <chartFormat chart="1" format="0" series="1">
      <pivotArea type="data" outline="0" fieldPosition="0">
        <references count="1">
          <reference field="4294967294" count="1" selected="0">
            <x v="0"/>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dvertising.xlsx!Table4">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E9707E-261F-4349-B215-CAA9421D3038}"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15">
    <pivotField showAll="0"/>
    <pivotField dataField="1" showAll="0"/>
    <pivotField showAll="0"/>
    <pivotField showAll="0"/>
    <pivotField showAll="0"/>
    <pivotField showAll="0"/>
    <pivotField showAll="0">
      <items count="970">
        <item x="404"/>
        <item x="833"/>
        <item x="526"/>
        <item x="314"/>
        <item x="49"/>
        <item x="490"/>
        <item x="454"/>
        <item x="911"/>
        <item x="689"/>
        <item x="210"/>
        <item x="444"/>
        <item x="97"/>
        <item x="137"/>
        <item x="203"/>
        <item x="491"/>
        <item x="313"/>
        <item x="136"/>
        <item x="60"/>
        <item x="945"/>
        <item x="617"/>
        <item x="411"/>
        <item x="692"/>
        <item x="669"/>
        <item x="383"/>
        <item x="947"/>
        <item x="886"/>
        <item x="497"/>
        <item x="320"/>
        <item x="533"/>
        <item x="718"/>
        <item x="542"/>
        <item x="14"/>
        <item x="68"/>
        <item x="107"/>
        <item x="100"/>
        <item x="566"/>
        <item x="384"/>
        <item x="665"/>
        <item x="460"/>
        <item x="872"/>
        <item x="600"/>
        <item x="406"/>
        <item x="963"/>
        <item x="37"/>
        <item x="147"/>
        <item x="725"/>
        <item x="562"/>
        <item x="128"/>
        <item x="863"/>
        <item x="256"/>
        <item x="340"/>
        <item x="198"/>
        <item x="780"/>
        <item x="178"/>
        <item x="593"/>
        <item x="712"/>
        <item x="293"/>
        <item x="9"/>
        <item x="483"/>
        <item x="544"/>
        <item x="119"/>
        <item x="477"/>
        <item x="759"/>
        <item x="56"/>
        <item x="822"/>
        <item x="303"/>
        <item x="487"/>
        <item x="707"/>
        <item x="148"/>
        <item x="899"/>
        <item x="745"/>
        <item x="843"/>
        <item x="243"/>
        <item x="302"/>
        <item x="560"/>
        <item x="121"/>
        <item x="52"/>
        <item x="788"/>
        <item x="152"/>
        <item x="484"/>
        <item x="125"/>
        <item x="392"/>
        <item x="230"/>
        <item x="187"/>
        <item x="373"/>
        <item x="224"/>
        <item x="800"/>
        <item x="723"/>
        <item x="409"/>
        <item x="893"/>
        <item x="438"/>
        <item x="966"/>
        <item x="358"/>
        <item x="146"/>
        <item x="798"/>
        <item x="921"/>
        <item x="952"/>
        <item x="286"/>
        <item x="519"/>
        <item x="653"/>
        <item x="563"/>
        <item x="219"/>
        <item x="527"/>
        <item x="596"/>
        <item x="568"/>
        <item x="781"/>
        <item x="887"/>
        <item x="46"/>
        <item x="655"/>
        <item x="164"/>
        <item x="842"/>
        <item x="862"/>
        <item x="67"/>
        <item x="895"/>
        <item x="643"/>
        <item x="305"/>
        <item x="806"/>
        <item x="701"/>
        <item x="932"/>
        <item x="695"/>
        <item x="609"/>
        <item x="13"/>
        <item x="873"/>
        <item x="72"/>
        <item x="868"/>
        <item x="571"/>
        <item x="717"/>
        <item x="505"/>
        <item x="412"/>
        <item x="28"/>
        <item x="569"/>
        <item x="5"/>
        <item x="179"/>
        <item x="956"/>
        <item x="10"/>
        <item x="41"/>
        <item x="840"/>
        <item x="168"/>
        <item x="463"/>
        <item x="385"/>
        <item x="860"/>
        <item x="664"/>
        <item x="47"/>
        <item x="480"/>
        <item x="382"/>
        <item x="739"/>
        <item x="396"/>
        <item x="124"/>
        <item x="445"/>
        <item x="101"/>
        <item x="318"/>
        <item x="237"/>
        <item x="729"/>
        <item x="450"/>
        <item x="90"/>
        <item x="250"/>
        <item x="235"/>
        <item x="433"/>
        <item x="442"/>
        <item x="855"/>
        <item x="288"/>
        <item x="23"/>
        <item x="465"/>
        <item x="238"/>
        <item x="510"/>
        <item x="322"/>
        <item x="73"/>
        <item x="514"/>
        <item x="802"/>
        <item x="306"/>
        <item x="82"/>
        <item x="285"/>
        <item x="175"/>
        <item x="779"/>
        <item x="102"/>
        <item x="829"/>
        <item x="269"/>
        <item x="355"/>
        <item x="573"/>
        <item x="349"/>
        <item x="408"/>
        <item x="950"/>
        <item x="623"/>
        <item x="832"/>
        <item x="884"/>
        <item x="546"/>
        <item x="27"/>
        <item x="624"/>
        <item x="540"/>
        <item x="135"/>
        <item x="254"/>
        <item x="835"/>
        <item x="513"/>
        <item x="493"/>
        <item x="342"/>
        <item x="515"/>
        <item x="398"/>
        <item x="635"/>
        <item x="50"/>
        <item x="880"/>
        <item x="418"/>
        <item x="246"/>
        <item x="685"/>
        <item x="709"/>
        <item x="261"/>
        <item x="749"/>
        <item x="70"/>
        <item x="618"/>
        <item x="777"/>
        <item x="357"/>
        <item x="20"/>
        <item x="577"/>
        <item x="375"/>
        <item x="354"/>
        <item x="846"/>
        <item x="470"/>
        <item x="277"/>
        <item x="282"/>
        <item x="399"/>
        <item x="248"/>
        <item x="784"/>
        <item x="819"/>
        <item x="797"/>
        <item x="612"/>
        <item x="530"/>
        <item x="574"/>
        <item x="610"/>
        <item x="713"/>
        <item x="159"/>
        <item x="545"/>
        <item x="914"/>
        <item x="131"/>
        <item x="736"/>
        <item x="620"/>
        <item x="661"/>
        <item x="401"/>
        <item x="506"/>
        <item x="684"/>
        <item x="326"/>
        <item x="163"/>
        <item x="924"/>
        <item x="564"/>
        <item x="278"/>
        <item x="615"/>
        <item x="660"/>
        <item x="381"/>
        <item x="951"/>
        <item x="441"/>
        <item x="461"/>
        <item x="334"/>
        <item x="954"/>
        <item x="154"/>
        <item x="153"/>
        <item x="103"/>
        <item x="606"/>
        <item x="551"/>
        <item x="622"/>
        <item x="949"/>
        <item x="234"/>
        <item x="35"/>
        <item x="529"/>
        <item x="815"/>
        <item x="209"/>
        <item x="928"/>
        <item x="937"/>
        <item x="679"/>
        <item x="933"/>
        <item x="165"/>
        <item x="686"/>
        <item x="364"/>
        <item x="737"/>
        <item x="276"/>
        <item x="157"/>
        <item x="43"/>
        <item x="273"/>
        <item x="849"/>
        <item x="191"/>
        <item x="39"/>
        <item x="890"/>
        <item x="778"/>
        <item x="518"/>
        <item x="531"/>
        <item x="936"/>
        <item x="944"/>
        <item x="917"/>
        <item x="768"/>
        <item x="851"/>
        <item x="113"/>
        <item x="365"/>
        <item x="785"/>
        <item x="380"/>
        <item x="959"/>
        <item x="300"/>
        <item x="325"/>
        <item x="735"/>
        <item x="543"/>
        <item x="212"/>
        <item x="879"/>
        <item x="428"/>
        <item x="905"/>
        <item x="361"/>
        <item x="220"/>
        <item x="677"/>
        <item x="558"/>
        <item x="395"/>
        <item x="859"/>
        <item x="625"/>
        <item x="891"/>
        <item x="631"/>
        <item x="597"/>
        <item x="112"/>
        <item x="611"/>
        <item x="548"/>
        <item x="158"/>
        <item x="632"/>
        <item x="400"/>
        <item x="265"/>
        <item x="351"/>
        <item x="197"/>
        <item x="923"/>
        <item x="430"/>
        <item x="732"/>
        <item x="360"/>
        <item x="850"/>
        <item x="675"/>
        <item x="329"/>
        <item x="347"/>
        <item x="419"/>
        <item x="98"/>
        <item x="900"/>
        <item x="605"/>
        <item x="350"/>
        <item x="793"/>
        <item x="752"/>
        <item x="601"/>
        <item x="83"/>
        <item x="909"/>
        <item x="283"/>
        <item x="426"/>
        <item x="402"/>
        <item x="482"/>
        <item x="267"/>
        <item x="0"/>
        <item x="410"/>
        <item x="915"/>
        <item x="55"/>
        <item x="352"/>
        <item x="54"/>
        <item x="885"/>
        <item x="789"/>
        <item x="678"/>
        <item x="257"/>
        <item x="817"/>
        <item x="791"/>
        <item x="537"/>
        <item x="508"/>
        <item x="748"/>
        <item x="528"/>
        <item x="57"/>
        <item x="95"/>
        <item x="374"/>
        <item x="176"/>
        <item x="413"/>
        <item x="218"/>
        <item x="555"/>
        <item x="651"/>
        <item x="260"/>
        <item x="348"/>
        <item x="180"/>
        <item x="262"/>
        <item x="356"/>
        <item x="144"/>
        <item x="376"/>
        <item x="207"/>
        <item x="926"/>
        <item x="253"/>
        <item x="22"/>
        <item x="803"/>
        <item x="854"/>
        <item x="309"/>
        <item x="421"/>
        <item x="232"/>
        <item x="549"/>
        <item x="172"/>
        <item x="693"/>
        <item x="251"/>
        <item x="434"/>
        <item x="742"/>
        <item x="700"/>
        <item x="948"/>
        <item x="216"/>
        <item x="297"/>
        <item x="663"/>
        <item x="435"/>
        <item x="733"/>
        <item x="467"/>
        <item x="810"/>
        <item x="386"/>
        <item x="206"/>
        <item x="774"/>
        <item x="769"/>
        <item x="869"/>
        <item x="390"/>
        <item x="45"/>
        <item x="489"/>
        <item x="455"/>
        <item x="697"/>
        <item x="292"/>
        <item x="443"/>
        <item x="667"/>
        <item x="731"/>
        <item x="92"/>
        <item x="603"/>
        <item x="883"/>
        <item x="826"/>
        <item x="775"/>
        <item x="174"/>
        <item x="31"/>
        <item x="755"/>
        <item x="363"/>
        <item x="316"/>
        <item x="270"/>
        <item x="881"/>
        <item x="647"/>
        <item x="659"/>
        <item x="604"/>
        <item x="105"/>
        <item x="127"/>
        <item x="645"/>
        <item x="258"/>
        <item x="790"/>
        <item x="440"/>
        <item x="650"/>
        <item x="856"/>
        <item x="747"/>
        <item x="882"/>
        <item x="38"/>
        <item x="204"/>
        <item x="792"/>
        <item x="772"/>
        <item x="799"/>
        <item x="173"/>
        <item x="228"/>
        <item x="126"/>
        <item x="359"/>
        <item x="621"/>
        <item x="823"/>
        <item x="652"/>
        <item x="811"/>
        <item x="818"/>
        <item x="773"/>
        <item x="62"/>
        <item x="403"/>
        <item x="845"/>
        <item x="524"/>
        <item x="229"/>
        <item x="215"/>
        <item x="711"/>
        <item x="301"/>
        <item x="214"/>
        <item x="633"/>
        <item x="337"/>
        <item x="44"/>
        <item x="346"/>
        <item x="323"/>
        <item x="183"/>
        <item x="501"/>
        <item x="76"/>
        <item x="287"/>
        <item x="407"/>
        <item x="708"/>
        <item x="813"/>
        <item x="943"/>
        <item x="592"/>
        <item x="565"/>
        <item x="379"/>
        <item x="466"/>
        <item x="831"/>
        <item x="805"/>
        <item x="391"/>
        <item x="941"/>
        <item x="87"/>
        <item x="341"/>
        <item x="475"/>
        <item x="274"/>
        <item x="108"/>
        <item x="946"/>
        <item x="687"/>
        <item x="185"/>
        <item x="456"/>
        <item x="202"/>
        <item x="211"/>
        <item x="644"/>
        <item x="498"/>
        <item x="170"/>
        <item x="186"/>
        <item x="424"/>
        <item x="588"/>
        <item x="877"/>
        <item x="688"/>
        <item x="536"/>
        <item x="339"/>
        <item x="504"/>
        <item x="753"/>
        <item x="570"/>
        <item x="199"/>
        <item x="783"/>
        <item x="630"/>
        <item x="680"/>
        <item x="294"/>
        <item x="878"/>
        <item x="3"/>
        <item x="18"/>
        <item x="585"/>
        <item x="259"/>
        <item x="134"/>
        <item x="155"/>
        <item x="85"/>
        <item x="344"/>
        <item x="639"/>
        <item x="310"/>
        <item x="496"/>
        <item x="141"/>
        <item x="427"/>
        <item x="599"/>
        <item x="616"/>
        <item x="757"/>
        <item x="960"/>
        <item x="894"/>
        <item x="920"/>
        <item x="698"/>
        <item x="594"/>
        <item x="838"/>
        <item x="554"/>
        <item x="627"/>
        <item x="15"/>
        <item x="332"/>
        <item x="516"/>
        <item x="935"/>
        <item x="852"/>
        <item x="345"/>
        <item x="930"/>
        <item x="706"/>
        <item x="453"/>
        <item x="581"/>
        <item x="255"/>
        <item x="715"/>
        <item x="796"/>
        <item x="525"/>
        <item x="338"/>
        <item x="532"/>
        <item x="841"/>
        <item x="870"/>
        <item x="21"/>
        <item x="272"/>
        <item x="64"/>
        <item x="919"/>
        <item x="837"/>
        <item x="328"/>
        <item x="452"/>
        <item x="130"/>
        <item x="225"/>
        <item x="324"/>
        <item x="795"/>
        <item x="343"/>
        <item x="830"/>
        <item x="160"/>
        <item x="12"/>
        <item x="744"/>
        <item x="557"/>
        <item x="741"/>
        <item x="614"/>
        <item x="284"/>
        <item x="143"/>
        <item x="156"/>
        <item x="299"/>
        <item x="500"/>
        <item x="290"/>
        <item x="476"/>
        <item x="619"/>
        <item x="188"/>
        <item x="807"/>
        <item x="572"/>
        <item x="222"/>
        <item x="469"/>
        <item x="485"/>
        <item x="847"/>
        <item x="608"/>
        <item x="499"/>
        <item x="488"/>
        <item x="372"/>
        <item x="432"/>
        <item x="227"/>
        <item x="149"/>
        <item x="666"/>
        <item x="138"/>
        <item x="587"/>
        <item x="511"/>
        <item x="353"/>
        <item x="11"/>
        <item x="897"/>
        <item x="724"/>
        <item x="120"/>
        <item x="448"/>
        <item x="704"/>
        <item x="716"/>
        <item x="907"/>
        <item x="446"/>
        <item x="576"/>
        <item x="814"/>
        <item x="691"/>
        <item x="416"/>
        <item x="252"/>
        <item x="787"/>
        <item x="6"/>
        <item x="370"/>
        <item x="512"/>
        <item x="447"/>
        <item x="150"/>
        <item x="938"/>
        <item x="541"/>
        <item x="394"/>
        <item x="451"/>
        <item x="670"/>
        <item x="836"/>
        <item x="910"/>
        <item x="8"/>
        <item x="754"/>
        <item x="32"/>
        <item x="17"/>
        <item x="481"/>
        <item x="436"/>
        <item x="241"/>
        <item x="561"/>
        <item x="377"/>
        <item x="699"/>
        <item x="193"/>
        <item x="167"/>
        <item x="474"/>
        <item x="2"/>
        <item x="812"/>
        <item x="479"/>
        <item x="502"/>
        <item x="657"/>
        <item x="940"/>
        <item x="922"/>
        <item x="827"/>
        <item x="162"/>
        <item x="671"/>
        <item x="556"/>
        <item x="25"/>
        <item x="122"/>
        <item x="874"/>
        <item x="801"/>
        <item x="927"/>
        <item x="242"/>
        <item x="81"/>
        <item x="321"/>
        <item x="221"/>
        <item x="825"/>
        <item x="437"/>
        <item x="794"/>
        <item x="264"/>
        <item x="142"/>
        <item x="19"/>
        <item x="743"/>
        <item x="710"/>
        <item x="86"/>
        <item x="957"/>
        <item x="876"/>
        <item x="36"/>
        <item x="110"/>
        <item x="760"/>
        <item x="263"/>
        <item x="462"/>
        <item x="676"/>
        <item x="507"/>
        <item x="166"/>
        <item x="91"/>
        <item x="94"/>
        <item x="535"/>
        <item x="208"/>
        <item x="968"/>
        <item x="217"/>
        <item x="194"/>
        <item x="865"/>
        <item x="662"/>
        <item x="29"/>
        <item x="761"/>
        <item x="123"/>
        <item x="89"/>
        <item x="271"/>
        <item x="333"/>
        <item x="192"/>
        <item x="295"/>
        <item x="912"/>
        <item x="867"/>
        <item x="916"/>
        <item x="99"/>
        <item x="33"/>
        <item x="517"/>
        <item x="751"/>
        <item x="626"/>
        <item x="423"/>
        <item x="834"/>
        <item x="770"/>
        <item x="547"/>
        <item x="280"/>
        <item x="750"/>
        <item x="486"/>
        <item x="958"/>
        <item x="468"/>
        <item x="962"/>
        <item x="719"/>
        <item x="607"/>
        <item x="668"/>
        <item x="405"/>
        <item x="139"/>
        <item x="591"/>
        <item x="65"/>
        <item x="758"/>
        <item x="312"/>
        <item x="961"/>
        <item x="602"/>
        <item x="53"/>
        <item x="906"/>
        <item x="140"/>
        <item x="898"/>
        <item x="393"/>
        <item x="892"/>
        <item x="415"/>
        <item x="682"/>
        <item x="184"/>
        <item x="767"/>
        <item x="115"/>
        <item x="58"/>
        <item x="236"/>
        <item x="26"/>
        <item x="279"/>
        <item x="638"/>
        <item x="289"/>
        <item x="79"/>
        <item x="681"/>
        <item x="281"/>
        <item x="844"/>
        <item x="494"/>
        <item x="51"/>
        <item x="595"/>
        <item x="776"/>
        <item x="233"/>
        <item x="579"/>
        <item x="315"/>
        <item x="953"/>
        <item x="939"/>
        <item x="590"/>
        <item x="205"/>
        <item x="495"/>
        <item x="896"/>
        <item x="117"/>
        <item x="201"/>
        <item x="839"/>
        <item x="734"/>
        <item x="336"/>
        <item x="683"/>
        <item x="858"/>
        <item x="268"/>
        <item x="4"/>
        <item x="934"/>
        <item x="866"/>
        <item x="552"/>
        <item x="765"/>
        <item x="169"/>
        <item x="584"/>
        <item x="522"/>
        <item x="182"/>
        <item x="71"/>
        <item x="93"/>
        <item x="955"/>
        <item x="821"/>
        <item x="59"/>
        <item x="908"/>
        <item x="888"/>
        <item x="24"/>
        <item x="431"/>
        <item x="673"/>
        <item x="69"/>
        <item x="429"/>
        <item x="641"/>
        <item x="738"/>
        <item x="746"/>
        <item x="16"/>
        <item x="521"/>
        <item x="189"/>
        <item x="628"/>
        <item x="449"/>
        <item x="634"/>
        <item x="247"/>
        <item x="534"/>
        <item x="63"/>
        <item x="48"/>
        <item x="129"/>
        <item x="245"/>
        <item x="88"/>
        <item x="848"/>
        <item x="195"/>
        <item x="509"/>
        <item x="78"/>
        <item x="559"/>
        <item x="109"/>
        <item x="387"/>
        <item x="705"/>
        <item x="417"/>
        <item x="84"/>
        <item x="116"/>
        <item x="656"/>
        <item x="335"/>
        <item x="828"/>
        <item x="613"/>
        <item x="40"/>
        <item x="503"/>
        <item x="471"/>
        <item x="244"/>
        <item x="298"/>
        <item x="589"/>
        <item x="296"/>
        <item x="177"/>
        <item x="223"/>
        <item x="580"/>
        <item x="75"/>
        <item x="582"/>
        <item x="308"/>
        <item x="904"/>
        <item x="111"/>
        <item x="567"/>
        <item x="636"/>
        <item x="319"/>
        <item x="672"/>
        <item x="472"/>
        <item x="34"/>
        <item x="114"/>
        <item x="640"/>
        <item x="901"/>
        <item x="722"/>
        <item x="240"/>
        <item x="330"/>
        <item x="875"/>
        <item x="861"/>
        <item x="816"/>
        <item x="586"/>
        <item x="317"/>
        <item x="362"/>
        <item x="523"/>
        <item x="478"/>
        <item x="30"/>
        <item x="538"/>
        <item x="371"/>
        <item x="824"/>
        <item x="648"/>
        <item x="763"/>
        <item x="304"/>
        <item x="913"/>
        <item x="80"/>
        <item x="918"/>
        <item x="397"/>
        <item x="598"/>
        <item x="730"/>
        <item x="967"/>
        <item x="368"/>
        <item x="239"/>
        <item x="649"/>
        <item x="808"/>
        <item x="642"/>
        <item x="720"/>
        <item x="42"/>
        <item x="902"/>
        <item x="931"/>
        <item x="756"/>
        <item x="637"/>
        <item x="96"/>
        <item x="414"/>
        <item x="327"/>
        <item x="181"/>
        <item x="249"/>
        <item x="151"/>
        <item x="714"/>
        <item x="726"/>
        <item x="575"/>
        <item x="539"/>
        <item x="728"/>
        <item x="66"/>
        <item x="658"/>
        <item x="291"/>
        <item x="389"/>
        <item x="61"/>
        <item x="857"/>
        <item x="690"/>
        <item x="190"/>
        <item x="459"/>
        <item x="942"/>
        <item x="231"/>
        <item x="133"/>
        <item x="771"/>
        <item x="520"/>
        <item x="674"/>
        <item x="804"/>
        <item x="366"/>
        <item x="367"/>
        <item x="118"/>
        <item x="104"/>
        <item x="964"/>
        <item x="578"/>
        <item x="196"/>
        <item x="311"/>
        <item x="583"/>
        <item x="965"/>
        <item x="266"/>
        <item x="694"/>
        <item x="646"/>
        <item x="786"/>
        <item x="457"/>
        <item x="721"/>
        <item x="903"/>
        <item x="74"/>
        <item x="77"/>
        <item x="762"/>
        <item x="106"/>
        <item x="925"/>
        <item x="422"/>
        <item x="369"/>
        <item x="464"/>
        <item x="727"/>
        <item x="378"/>
        <item x="7"/>
        <item x="871"/>
        <item x="200"/>
        <item x="702"/>
        <item x="145"/>
        <item x="439"/>
        <item x="458"/>
        <item x="740"/>
        <item x="864"/>
        <item x="388"/>
        <item x="550"/>
        <item x="889"/>
        <item x="553"/>
        <item x="820"/>
        <item x="331"/>
        <item x="307"/>
        <item x="782"/>
        <item x="213"/>
        <item x="425"/>
        <item x="654"/>
        <item x="275"/>
        <item x="161"/>
        <item x="420"/>
        <item x="473"/>
        <item x="766"/>
        <item x="696"/>
        <item x="764"/>
        <item x="809"/>
        <item x="853"/>
        <item x="492"/>
        <item x="171"/>
        <item x="226"/>
        <item x="929"/>
        <item x="1"/>
        <item x="629"/>
        <item x="703"/>
        <item x="132"/>
        <item t="default"/>
      </items>
    </pivotField>
    <pivotField showAll="0"/>
    <pivotField axis="axisRow" showAll="0">
      <items count="238">
        <item h="1" x="5"/>
        <item h="1" x="165"/>
        <item h="1" x="197"/>
        <item h="1" x="61"/>
        <item h="1" x="216"/>
        <item h="1" x="167"/>
        <item h="1" x="76"/>
        <item h="1" x="198"/>
        <item h="1" x="102"/>
        <item h="1" x="82"/>
        <item h="1" x="140"/>
        <item h="1" x="234"/>
        <item h="1" x="7"/>
        <item h="1" x="138"/>
        <item h="1" x="113"/>
        <item h="1" x="17"/>
        <item h="1" x="60"/>
        <item h="1" x="146"/>
        <item h="1" x="6"/>
        <item h="1" x="85"/>
        <item h="1" x="107"/>
        <item h="1" x="103"/>
        <item h="1" x="171"/>
        <item h="1" x="203"/>
        <item h="1" x="124"/>
        <item h="1" x="143"/>
        <item x="58"/>
        <item h="1" x="38"/>
        <item h="1" x="98"/>
        <item h="1" x="196"/>
        <item h="1" x="213"/>
        <item h="1" x="179"/>
        <item h="1" x="11"/>
        <item h="1" x="4"/>
        <item h="1" x="46"/>
        <item h="1" x="21"/>
        <item h="1" x="211"/>
        <item h="1" x="57"/>
        <item h="1" x="236"/>
        <item h="1" x="9"/>
        <item h="1" x="207"/>
        <item h="1" x="75"/>
        <item h="1" x="87"/>
        <item h="1" x="18"/>
        <item h="1" x="133"/>
        <item h="1" x="229"/>
        <item h="1" x="187"/>
        <item h="1" x="37"/>
        <item h="1" x="183"/>
        <item h="1" x="77"/>
        <item h="1" x="81"/>
        <item h="1" x="177"/>
        <item h="1" x="0"/>
        <item h="1" x="80"/>
        <item h="1" x="33"/>
        <item h="1" x="176"/>
        <item h="1" x="195"/>
        <item h="1" x="14"/>
        <item h="1" x="115"/>
        <item h="1" x="39"/>
        <item h="1" x="95"/>
        <item h="1" x="105"/>
        <item h="1" x="73"/>
        <item h="1" x="106"/>
        <item h="1" x="181"/>
        <item h="1" x="69"/>
        <item h="1" x="128"/>
        <item h="1" x="86"/>
        <item h="1" x="157"/>
        <item h="1" x="170"/>
        <item h="1" x="36"/>
        <item h="1" x="31"/>
        <item h="1" x="180"/>
        <item h="1" x="160"/>
        <item h="1" x="227"/>
        <item h="1" x="54"/>
        <item h="1" x="117"/>
        <item h="1" x="45"/>
        <item h="1" x="62"/>
        <item h="1" x="189"/>
        <item h="1" x="55"/>
        <item h="1" x="178"/>
        <item h="1" x="108"/>
        <item h="1" x="221"/>
        <item h="1" x="136"/>
        <item h="1" x="30"/>
        <item h="1" x="130"/>
        <item h="1" x="99"/>
        <item h="1" x="126"/>
        <item h="1" x="63"/>
        <item h="1" x="152"/>
        <item h="1" x="74"/>
        <item h="1" x="212"/>
        <item h="1" x="20"/>
        <item h="1" x="193"/>
        <item h="1" x="90"/>
        <item h="1" x="214"/>
        <item h="1" x="223"/>
        <item h="1" x="89"/>
        <item h="1" x="72"/>
        <item h="1" x="185"/>
        <item h="1" x="231"/>
        <item h="1" x="208"/>
        <item h="1" x="110"/>
        <item h="1" x="13"/>
        <item h="1" x="232"/>
        <item h="1" x="134"/>
        <item h="1" x="230"/>
        <item h="1" x="125"/>
        <item h="1" x="83"/>
        <item h="1" x="175"/>
        <item h="1" x="142"/>
        <item h="1" x="137"/>
        <item h="1" x="93"/>
        <item h="1" x="48"/>
        <item h="1" x="50"/>
        <item h="1" x="42"/>
        <item h="1" x="200"/>
        <item h="1" x="29"/>
        <item h="1" x="155"/>
        <item h="1" x="70"/>
        <item h="1" x="66"/>
        <item h="1" x="68"/>
        <item h="1" x="114"/>
        <item h="1" x="154"/>
        <item h="1" x="3"/>
        <item h="1" x="65"/>
        <item h="1" x="190"/>
        <item h="1" x="10"/>
        <item h="1" x="161"/>
        <item h="1" x="32"/>
        <item h="1" x="209"/>
        <item h="1" x="158"/>
        <item h="1" x="217"/>
        <item h="1" x="150"/>
        <item h="1" x="123"/>
        <item h="1" x="94"/>
        <item h="1" x="78"/>
        <item h="1" x="166"/>
        <item h="1" x="129"/>
        <item h="1" x="59"/>
        <item h="1" x="40"/>
        <item h="1" x="191"/>
        <item h="1" x="151"/>
        <item h="1" x="222"/>
        <item h="1" x="147"/>
        <item h="1" x="12"/>
        <item h="1" x="228"/>
        <item h="1" x="194"/>
        <item h="1" x="8"/>
        <item h="1" x="205"/>
        <item h="1" x="91"/>
        <item h="1" x="44"/>
        <item h="1" x="204"/>
        <item h="1" x="120"/>
        <item h="1" x="144"/>
        <item h="1" x="67"/>
        <item h="1" x="226"/>
        <item h="1" x="118"/>
        <item h="1" x="153"/>
        <item h="1" x="92"/>
        <item h="1" x="192"/>
        <item h="1" x="224"/>
        <item h="1" x="97"/>
        <item h="1" x="104"/>
        <item h="1" x="1"/>
        <item h="1" x="219"/>
        <item h="1" x="210"/>
        <item h="1" x="148"/>
        <item h="1" x="51"/>
        <item h="1" x="163"/>
        <item h="1" x="84"/>
        <item h="1" x="201"/>
        <item h="1" x="168"/>
        <item h="1" x="173"/>
        <item h="1" x="172"/>
        <item h="1" x="49"/>
        <item h="1" x="111"/>
        <item h="1" x="235"/>
        <item h="1" x="220"/>
        <item h="1" x="199"/>
        <item h="1" x="25"/>
        <item h="1" x="131"/>
        <item h="1" x="71"/>
        <item h="1" x="35"/>
        <item h="1" x="41"/>
        <item h="1" x="2"/>
        <item h="1" x="145"/>
        <item h="1" x="225"/>
        <item h="1" x="79"/>
        <item h="1" x="164"/>
        <item h="1" x="28"/>
        <item h="1" x="202"/>
        <item h="1" x="22"/>
        <item h="1" x="27"/>
        <item h="1" x="15"/>
        <item h="1" x="206"/>
        <item h="1" x="159"/>
        <item h="1" x="149"/>
        <item h="1" x="233"/>
        <item h="1" x="132"/>
        <item h="1" x="19"/>
        <item h="1" x="218"/>
        <item h="1" x="47"/>
        <item h="1" x="116"/>
        <item h="1" x="188"/>
        <item h="1" x="121"/>
        <item h="1" x="16"/>
        <item h="1" x="101"/>
        <item h="1" x="139"/>
        <item h="1" x="26"/>
        <item h="1" x="56"/>
        <item h="1" x="169"/>
        <item h="1" x="135"/>
        <item h="1" x="174"/>
        <item h="1" x="43"/>
        <item h="1" x="100"/>
        <item h="1" x="53"/>
        <item h="1" x="112"/>
        <item h="1" x="186"/>
        <item h="1" x="52"/>
        <item h="1" x="127"/>
        <item h="1" x="24"/>
        <item h="1" x="156"/>
        <item h="1" x="119"/>
        <item h="1" x="184"/>
        <item h="1" x="64"/>
        <item h="1" x="215"/>
        <item h="1" x="109"/>
        <item h="1" x="162"/>
        <item h="1" x="88"/>
        <item h="1" x="122"/>
        <item h="1" x="182"/>
        <item h="1" x="34"/>
        <item h="1" x="141"/>
        <item h="1" x="23"/>
        <item h="1" x="96"/>
        <item t="default"/>
      </items>
    </pivotField>
    <pivotField showAll="0"/>
    <pivotField showAll="0"/>
    <pivotField showAll="0"/>
    <pivotField showAll="0"/>
    <pivotField numFmtId="14" showAll="0"/>
    <pivotField numFmtId="164" showAll="0"/>
  </pivotFields>
  <rowFields count="1">
    <field x="8"/>
  </rowFields>
  <rowItems count="2">
    <i>
      <x v="26"/>
    </i>
    <i t="grand">
      <x/>
    </i>
  </rowItems>
  <colItems count="1">
    <i/>
  </colItems>
  <dataFields count="1">
    <dataField name="Sum of Daily Time Spent on Sit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3E03A8-B070-4D8D-8CC8-597700D06EF7}"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15">
    <pivotField showAll="0"/>
    <pivotField showAll="0"/>
    <pivotField showAll="0"/>
    <pivotField showAll="0"/>
    <pivotField showAll="0"/>
    <pivotField showAll="0"/>
    <pivotField dataField="1" showAll="0">
      <items count="970">
        <item x="404"/>
        <item x="833"/>
        <item x="526"/>
        <item x="314"/>
        <item x="49"/>
        <item x="490"/>
        <item x="454"/>
        <item x="911"/>
        <item x="689"/>
        <item x="210"/>
        <item x="444"/>
        <item x="97"/>
        <item x="137"/>
        <item x="203"/>
        <item x="491"/>
        <item x="313"/>
        <item x="136"/>
        <item x="60"/>
        <item x="945"/>
        <item x="617"/>
        <item x="411"/>
        <item x="692"/>
        <item x="669"/>
        <item x="383"/>
        <item x="947"/>
        <item x="886"/>
        <item x="497"/>
        <item x="320"/>
        <item x="533"/>
        <item x="718"/>
        <item x="542"/>
        <item x="14"/>
        <item x="68"/>
        <item x="107"/>
        <item x="100"/>
        <item x="566"/>
        <item x="384"/>
        <item x="665"/>
        <item x="460"/>
        <item x="872"/>
        <item x="600"/>
        <item x="406"/>
        <item x="963"/>
        <item x="37"/>
        <item x="147"/>
        <item x="725"/>
        <item x="562"/>
        <item x="128"/>
        <item x="863"/>
        <item x="256"/>
        <item x="340"/>
        <item x="198"/>
        <item x="780"/>
        <item x="178"/>
        <item x="593"/>
        <item x="712"/>
        <item x="293"/>
        <item x="9"/>
        <item x="483"/>
        <item x="544"/>
        <item x="119"/>
        <item x="477"/>
        <item x="759"/>
        <item x="56"/>
        <item x="822"/>
        <item x="303"/>
        <item x="487"/>
        <item x="707"/>
        <item x="148"/>
        <item x="899"/>
        <item x="745"/>
        <item x="843"/>
        <item x="243"/>
        <item x="302"/>
        <item x="560"/>
        <item x="121"/>
        <item x="52"/>
        <item x="788"/>
        <item x="152"/>
        <item x="484"/>
        <item x="125"/>
        <item x="392"/>
        <item x="230"/>
        <item x="187"/>
        <item x="373"/>
        <item x="224"/>
        <item x="800"/>
        <item x="723"/>
        <item x="409"/>
        <item x="893"/>
        <item x="438"/>
        <item x="966"/>
        <item x="358"/>
        <item x="146"/>
        <item x="798"/>
        <item x="921"/>
        <item x="952"/>
        <item x="286"/>
        <item x="519"/>
        <item x="653"/>
        <item x="563"/>
        <item x="219"/>
        <item x="527"/>
        <item x="596"/>
        <item x="568"/>
        <item x="781"/>
        <item x="887"/>
        <item x="46"/>
        <item x="655"/>
        <item x="164"/>
        <item x="842"/>
        <item x="862"/>
        <item x="67"/>
        <item x="895"/>
        <item x="643"/>
        <item x="305"/>
        <item x="806"/>
        <item x="701"/>
        <item x="932"/>
        <item x="695"/>
        <item x="609"/>
        <item x="13"/>
        <item x="873"/>
        <item x="72"/>
        <item x="868"/>
        <item x="571"/>
        <item x="717"/>
        <item x="505"/>
        <item x="412"/>
        <item x="28"/>
        <item x="569"/>
        <item x="5"/>
        <item x="179"/>
        <item x="956"/>
        <item x="10"/>
        <item x="41"/>
        <item x="840"/>
        <item x="168"/>
        <item x="463"/>
        <item x="385"/>
        <item x="860"/>
        <item x="664"/>
        <item x="47"/>
        <item x="480"/>
        <item x="382"/>
        <item x="739"/>
        <item x="396"/>
        <item x="124"/>
        <item x="445"/>
        <item x="101"/>
        <item x="318"/>
        <item x="237"/>
        <item x="729"/>
        <item x="450"/>
        <item x="90"/>
        <item x="250"/>
        <item x="235"/>
        <item x="433"/>
        <item x="442"/>
        <item x="855"/>
        <item x="288"/>
        <item x="23"/>
        <item x="465"/>
        <item x="238"/>
        <item x="510"/>
        <item x="322"/>
        <item x="73"/>
        <item x="514"/>
        <item x="802"/>
        <item x="306"/>
        <item x="82"/>
        <item x="285"/>
        <item x="175"/>
        <item x="779"/>
        <item x="102"/>
        <item x="829"/>
        <item x="269"/>
        <item x="355"/>
        <item x="573"/>
        <item x="349"/>
        <item x="408"/>
        <item x="950"/>
        <item x="623"/>
        <item x="832"/>
        <item x="884"/>
        <item x="546"/>
        <item x="27"/>
        <item x="624"/>
        <item x="540"/>
        <item x="135"/>
        <item x="254"/>
        <item x="835"/>
        <item x="513"/>
        <item x="493"/>
        <item x="342"/>
        <item x="515"/>
        <item x="398"/>
        <item x="635"/>
        <item x="50"/>
        <item x="880"/>
        <item x="418"/>
        <item x="246"/>
        <item x="685"/>
        <item x="709"/>
        <item x="261"/>
        <item x="749"/>
        <item x="70"/>
        <item x="618"/>
        <item x="777"/>
        <item x="357"/>
        <item x="20"/>
        <item x="577"/>
        <item x="375"/>
        <item x="354"/>
        <item x="846"/>
        <item x="470"/>
        <item x="277"/>
        <item x="282"/>
        <item x="399"/>
        <item x="248"/>
        <item x="784"/>
        <item x="819"/>
        <item x="797"/>
        <item x="612"/>
        <item x="530"/>
        <item x="574"/>
        <item x="610"/>
        <item x="713"/>
        <item x="159"/>
        <item x="545"/>
        <item x="914"/>
        <item x="131"/>
        <item x="736"/>
        <item x="620"/>
        <item x="661"/>
        <item x="401"/>
        <item x="506"/>
        <item x="684"/>
        <item x="326"/>
        <item x="163"/>
        <item x="924"/>
        <item x="564"/>
        <item x="278"/>
        <item x="615"/>
        <item x="660"/>
        <item x="381"/>
        <item x="951"/>
        <item x="441"/>
        <item x="461"/>
        <item x="334"/>
        <item x="954"/>
        <item x="154"/>
        <item x="153"/>
        <item x="103"/>
        <item x="606"/>
        <item x="551"/>
        <item x="622"/>
        <item x="949"/>
        <item x="234"/>
        <item x="35"/>
        <item x="529"/>
        <item x="815"/>
        <item x="209"/>
        <item x="928"/>
        <item x="937"/>
        <item x="679"/>
        <item x="933"/>
        <item x="165"/>
        <item x="686"/>
        <item x="364"/>
        <item x="737"/>
        <item x="276"/>
        <item x="157"/>
        <item x="43"/>
        <item x="273"/>
        <item x="849"/>
        <item x="191"/>
        <item x="39"/>
        <item x="890"/>
        <item x="778"/>
        <item x="518"/>
        <item x="531"/>
        <item x="936"/>
        <item x="944"/>
        <item x="917"/>
        <item x="768"/>
        <item x="851"/>
        <item x="113"/>
        <item x="365"/>
        <item x="785"/>
        <item x="380"/>
        <item x="959"/>
        <item x="300"/>
        <item x="325"/>
        <item x="735"/>
        <item x="543"/>
        <item x="212"/>
        <item x="879"/>
        <item x="428"/>
        <item x="905"/>
        <item x="361"/>
        <item x="220"/>
        <item x="677"/>
        <item x="558"/>
        <item x="395"/>
        <item x="859"/>
        <item x="625"/>
        <item x="891"/>
        <item x="631"/>
        <item x="597"/>
        <item x="112"/>
        <item x="611"/>
        <item x="548"/>
        <item x="158"/>
        <item x="632"/>
        <item x="400"/>
        <item x="265"/>
        <item x="351"/>
        <item x="197"/>
        <item x="923"/>
        <item x="430"/>
        <item x="732"/>
        <item x="360"/>
        <item x="850"/>
        <item x="675"/>
        <item x="329"/>
        <item x="347"/>
        <item x="419"/>
        <item x="98"/>
        <item x="900"/>
        <item x="605"/>
        <item x="350"/>
        <item x="793"/>
        <item x="752"/>
        <item x="601"/>
        <item x="83"/>
        <item x="909"/>
        <item x="283"/>
        <item x="426"/>
        <item x="402"/>
        <item x="482"/>
        <item x="267"/>
        <item x="0"/>
        <item x="410"/>
        <item x="915"/>
        <item x="55"/>
        <item x="352"/>
        <item x="54"/>
        <item x="885"/>
        <item x="789"/>
        <item x="678"/>
        <item x="257"/>
        <item x="817"/>
        <item x="791"/>
        <item x="537"/>
        <item x="508"/>
        <item x="748"/>
        <item x="528"/>
        <item x="57"/>
        <item x="95"/>
        <item x="374"/>
        <item x="176"/>
        <item x="413"/>
        <item x="218"/>
        <item x="555"/>
        <item x="651"/>
        <item x="260"/>
        <item x="348"/>
        <item x="180"/>
        <item x="262"/>
        <item x="356"/>
        <item x="144"/>
        <item x="376"/>
        <item x="207"/>
        <item x="926"/>
        <item x="253"/>
        <item x="22"/>
        <item x="803"/>
        <item x="854"/>
        <item x="309"/>
        <item x="421"/>
        <item x="232"/>
        <item x="549"/>
        <item x="172"/>
        <item x="693"/>
        <item x="251"/>
        <item x="434"/>
        <item x="742"/>
        <item x="700"/>
        <item x="948"/>
        <item x="216"/>
        <item x="297"/>
        <item x="663"/>
        <item x="435"/>
        <item x="733"/>
        <item x="467"/>
        <item x="810"/>
        <item x="386"/>
        <item x="206"/>
        <item x="774"/>
        <item x="769"/>
        <item x="869"/>
        <item x="390"/>
        <item x="45"/>
        <item x="489"/>
        <item x="455"/>
        <item x="697"/>
        <item x="292"/>
        <item x="443"/>
        <item x="667"/>
        <item x="731"/>
        <item x="92"/>
        <item x="603"/>
        <item x="883"/>
        <item x="826"/>
        <item x="775"/>
        <item x="174"/>
        <item x="31"/>
        <item x="755"/>
        <item x="363"/>
        <item x="316"/>
        <item x="270"/>
        <item x="881"/>
        <item x="647"/>
        <item x="659"/>
        <item x="604"/>
        <item x="105"/>
        <item x="127"/>
        <item x="645"/>
        <item x="258"/>
        <item x="790"/>
        <item x="440"/>
        <item x="650"/>
        <item x="856"/>
        <item x="747"/>
        <item x="882"/>
        <item x="38"/>
        <item x="204"/>
        <item x="792"/>
        <item x="772"/>
        <item x="799"/>
        <item x="173"/>
        <item x="228"/>
        <item x="126"/>
        <item x="359"/>
        <item x="621"/>
        <item x="823"/>
        <item x="652"/>
        <item x="811"/>
        <item x="818"/>
        <item x="773"/>
        <item x="62"/>
        <item x="403"/>
        <item x="845"/>
        <item x="524"/>
        <item x="229"/>
        <item x="215"/>
        <item x="711"/>
        <item x="301"/>
        <item x="214"/>
        <item x="633"/>
        <item x="337"/>
        <item x="44"/>
        <item x="346"/>
        <item x="323"/>
        <item x="183"/>
        <item x="501"/>
        <item x="76"/>
        <item x="287"/>
        <item x="407"/>
        <item x="708"/>
        <item x="813"/>
        <item x="943"/>
        <item x="592"/>
        <item x="565"/>
        <item x="379"/>
        <item x="466"/>
        <item x="831"/>
        <item x="805"/>
        <item x="391"/>
        <item x="941"/>
        <item x="87"/>
        <item x="341"/>
        <item x="475"/>
        <item x="274"/>
        <item x="108"/>
        <item x="946"/>
        <item x="687"/>
        <item x="185"/>
        <item x="456"/>
        <item x="202"/>
        <item x="211"/>
        <item x="644"/>
        <item x="498"/>
        <item x="170"/>
        <item x="186"/>
        <item x="424"/>
        <item x="588"/>
        <item x="877"/>
        <item x="688"/>
        <item x="536"/>
        <item x="339"/>
        <item x="504"/>
        <item x="753"/>
        <item x="570"/>
        <item x="199"/>
        <item x="783"/>
        <item x="630"/>
        <item x="680"/>
        <item x="294"/>
        <item x="878"/>
        <item x="3"/>
        <item x="18"/>
        <item x="585"/>
        <item x="259"/>
        <item x="134"/>
        <item x="155"/>
        <item x="85"/>
        <item x="344"/>
        <item x="639"/>
        <item x="310"/>
        <item x="496"/>
        <item x="141"/>
        <item x="427"/>
        <item x="599"/>
        <item x="616"/>
        <item x="757"/>
        <item x="960"/>
        <item x="894"/>
        <item x="920"/>
        <item x="698"/>
        <item x="594"/>
        <item x="838"/>
        <item x="554"/>
        <item x="627"/>
        <item x="15"/>
        <item x="332"/>
        <item x="516"/>
        <item x="935"/>
        <item x="852"/>
        <item x="345"/>
        <item x="930"/>
        <item x="706"/>
        <item x="453"/>
        <item x="581"/>
        <item x="255"/>
        <item x="715"/>
        <item x="796"/>
        <item x="525"/>
        <item x="338"/>
        <item x="532"/>
        <item x="841"/>
        <item x="870"/>
        <item x="21"/>
        <item x="272"/>
        <item x="64"/>
        <item x="919"/>
        <item x="837"/>
        <item x="328"/>
        <item x="452"/>
        <item x="130"/>
        <item x="225"/>
        <item x="324"/>
        <item x="795"/>
        <item x="343"/>
        <item x="830"/>
        <item x="160"/>
        <item x="12"/>
        <item x="744"/>
        <item x="557"/>
        <item x="741"/>
        <item x="614"/>
        <item x="284"/>
        <item x="143"/>
        <item x="156"/>
        <item x="299"/>
        <item x="500"/>
        <item x="290"/>
        <item x="476"/>
        <item x="619"/>
        <item x="188"/>
        <item x="807"/>
        <item x="572"/>
        <item x="222"/>
        <item x="469"/>
        <item x="485"/>
        <item x="847"/>
        <item x="608"/>
        <item x="499"/>
        <item x="488"/>
        <item x="372"/>
        <item x="432"/>
        <item x="227"/>
        <item x="149"/>
        <item x="666"/>
        <item x="138"/>
        <item x="587"/>
        <item x="511"/>
        <item x="353"/>
        <item x="11"/>
        <item x="897"/>
        <item x="724"/>
        <item x="120"/>
        <item x="448"/>
        <item x="704"/>
        <item x="716"/>
        <item x="907"/>
        <item x="446"/>
        <item x="576"/>
        <item x="814"/>
        <item x="691"/>
        <item x="416"/>
        <item x="252"/>
        <item x="787"/>
        <item x="6"/>
        <item x="370"/>
        <item x="512"/>
        <item x="447"/>
        <item x="150"/>
        <item x="938"/>
        <item x="541"/>
        <item x="394"/>
        <item x="451"/>
        <item x="670"/>
        <item x="836"/>
        <item x="910"/>
        <item x="8"/>
        <item x="754"/>
        <item x="32"/>
        <item x="17"/>
        <item x="481"/>
        <item x="436"/>
        <item x="241"/>
        <item x="561"/>
        <item x="377"/>
        <item x="699"/>
        <item x="193"/>
        <item x="167"/>
        <item x="474"/>
        <item x="2"/>
        <item x="812"/>
        <item x="479"/>
        <item x="502"/>
        <item x="657"/>
        <item x="940"/>
        <item x="922"/>
        <item x="827"/>
        <item x="162"/>
        <item x="671"/>
        <item x="556"/>
        <item x="25"/>
        <item x="122"/>
        <item x="874"/>
        <item x="801"/>
        <item x="927"/>
        <item x="242"/>
        <item x="81"/>
        <item x="321"/>
        <item x="221"/>
        <item x="825"/>
        <item x="437"/>
        <item x="794"/>
        <item x="264"/>
        <item x="142"/>
        <item x="19"/>
        <item x="743"/>
        <item x="710"/>
        <item x="86"/>
        <item x="957"/>
        <item x="876"/>
        <item x="36"/>
        <item x="110"/>
        <item x="760"/>
        <item x="263"/>
        <item x="462"/>
        <item x="676"/>
        <item x="507"/>
        <item x="166"/>
        <item x="91"/>
        <item x="94"/>
        <item x="535"/>
        <item x="208"/>
        <item x="968"/>
        <item x="217"/>
        <item x="194"/>
        <item x="865"/>
        <item x="662"/>
        <item x="29"/>
        <item x="761"/>
        <item x="123"/>
        <item x="89"/>
        <item x="271"/>
        <item x="333"/>
        <item x="192"/>
        <item x="295"/>
        <item x="912"/>
        <item x="867"/>
        <item x="916"/>
        <item x="99"/>
        <item x="33"/>
        <item x="517"/>
        <item x="751"/>
        <item x="626"/>
        <item x="423"/>
        <item x="834"/>
        <item x="770"/>
        <item x="547"/>
        <item x="280"/>
        <item x="750"/>
        <item x="486"/>
        <item x="958"/>
        <item x="468"/>
        <item x="962"/>
        <item x="719"/>
        <item x="607"/>
        <item x="668"/>
        <item x="405"/>
        <item x="139"/>
        <item x="591"/>
        <item x="65"/>
        <item x="758"/>
        <item x="312"/>
        <item x="961"/>
        <item x="602"/>
        <item x="53"/>
        <item x="906"/>
        <item x="140"/>
        <item x="898"/>
        <item x="393"/>
        <item x="892"/>
        <item x="415"/>
        <item x="682"/>
        <item x="184"/>
        <item x="767"/>
        <item x="115"/>
        <item x="58"/>
        <item x="236"/>
        <item x="26"/>
        <item x="279"/>
        <item x="638"/>
        <item x="289"/>
        <item x="79"/>
        <item x="681"/>
        <item x="281"/>
        <item x="844"/>
        <item x="494"/>
        <item x="51"/>
        <item x="595"/>
        <item x="776"/>
        <item x="233"/>
        <item x="579"/>
        <item x="315"/>
        <item x="953"/>
        <item x="939"/>
        <item x="590"/>
        <item x="205"/>
        <item x="495"/>
        <item x="896"/>
        <item x="117"/>
        <item x="201"/>
        <item x="839"/>
        <item x="734"/>
        <item x="336"/>
        <item x="683"/>
        <item x="858"/>
        <item x="268"/>
        <item x="4"/>
        <item x="934"/>
        <item x="866"/>
        <item x="552"/>
        <item x="765"/>
        <item x="169"/>
        <item x="584"/>
        <item x="522"/>
        <item x="182"/>
        <item x="71"/>
        <item x="93"/>
        <item x="955"/>
        <item x="821"/>
        <item x="59"/>
        <item x="908"/>
        <item x="888"/>
        <item x="24"/>
        <item x="431"/>
        <item x="673"/>
        <item x="69"/>
        <item x="429"/>
        <item x="641"/>
        <item x="738"/>
        <item x="746"/>
        <item x="16"/>
        <item x="521"/>
        <item x="189"/>
        <item x="628"/>
        <item x="449"/>
        <item x="634"/>
        <item x="247"/>
        <item x="534"/>
        <item x="63"/>
        <item x="48"/>
        <item x="129"/>
        <item x="245"/>
        <item x="88"/>
        <item x="848"/>
        <item x="195"/>
        <item x="509"/>
        <item x="78"/>
        <item x="559"/>
        <item x="109"/>
        <item x="387"/>
        <item x="705"/>
        <item x="417"/>
        <item x="84"/>
        <item x="116"/>
        <item x="656"/>
        <item x="335"/>
        <item x="828"/>
        <item x="613"/>
        <item x="40"/>
        <item x="503"/>
        <item x="471"/>
        <item x="244"/>
        <item x="298"/>
        <item x="589"/>
        <item x="296"/>
        <item x="177"/>
        <item x="223"/>
        <item x="580"/>
        <item x="75"/>
        <item x="582"/>
        <item x="308"/>
        <item x="904"/>
        <item x="111"/>
        <item x="567"/>
        <item x="636"/>
        <item x="319"/>
        <item x="672"/>
        <item x="472"/>
        <item x="34"/>
        <item x="114"/>
        <item x="640"/>
        <item x="901"/>
        <item x="722"/>
        <item x="240"/>
        <item x="330"/>
        <item x="875"/>
        <item x="861"/>
        <item x="816"/>
        <item x="586"/>
        <item x="317"/>
        <item x="362"/>
        <item x="523"/>
        <item x="478"/>
        <item x="30"/>
        <item x="538"/>
        <item x="371"/>
        <item x="824"/>
        <item x="648"/>
        <item x="763"/>
        <item x="304"/>
        <item x="913"/>
        <item x="80"/>
        <item x="918"/>
        <item x="397"/>
        <item x="598"/>
        <item x="730"/>
        <item x="967"/>
        <item x="368"/>
        <item x="239"/>
        <item x="649"/>
        <item x="808"/>
        <item x="642"/>
        <item x="720"/>
        <item x="42"/>
        <item x="902"/>
        <item x="931"/>
        <item x="756"/>
        <item x="637"/>
        <item x="96"/>
        <item x="414"/>
        <item x="327"/>
        <item x="181"/>
        <item x="249"/>
        <item x="151"/>
        <item x="714"/>
        <item x="726"/>
        <item x="575"/>
        <item x="539"/>
        <item x="728"/>
        <item x="66"/>
        <item x="658"/>
        <item x="291"/>
        <item x="389"/>
        <item x="61"/>
        <item x="857"/>
        <item x="690"/>
        <item x="190"/>
        <item x="459"/>
        <item x="942"/>
        <item x="231"/>
        <item x="133"/>
        <item x="771"/>
        <item x="520"/>
        <item x="674"/>
        <item x="804"/>
        <item x="366"/>
        <item x="367"/>
        <item x="118"/>
        <item x="104"/>
        <item x="964"/>
        <item x="578"/>
        <item x="196"/>
        <item x="311"/>
        <item x="583"/>
        <item x="965"/>
        <item x="266"/>
        <item x="694"/>
        <item x="646"/>
        <item x="786"/>
        <item x="457"/>
        <item x="721"/>
        <item x="903"/>
        <item x="74"/>
        <item x="77"/>
        <item x="762"/>
        <item x="106"/>
        <item x="925"/>
        <item x="422"/>
        <item x="369"/>
        <item x="464"/>
        <item x="727"/>
        <item x="378"/>
        <item x="7"/>
        <item x="871"/>
        <item x="200"/>
        <item x="702"/>
        <item x="145"/>
        <item x="439"/>
        <item x="458"/>
        <item x="740"/>
        <item x="864"/>
        <item x="388"/>
        <item x="550"/>
        <item x="889"/>
        <item x="553"/>
        <item x="820"/>
        <item x="331"/>
        <item x="307"/>
        <item x="782"/>
        <item x="213"/>
        <item x="425"/>
        <item x="654"/>
        <item x="275"/>
        <item x="161"/>
        <item x="420"/>
        <item x="473"/>
        <item x="766"/>
        <item x="696"/>
        <item x="764"/>
        <item x="809"/>
        <item x="853"/>
        <item x="492"/>
        <item x="171"/>
        <item x="226"/>
        <item x="929"/>
        <item x="1"/>
        <item x="629"/>
        <item x="703"/>
        <item x="132"/>
        <item t="default"/>
      </items>
    </pivotField>
    <pivotField showAll="0"/>
    <pivotField showAll="0"/>
    <pivotField showAll="0"/>
    <pivotField dataField="1" showAll="0">
      <items count="3">
        <item x="1"/>
        <item x="0"/>
        <item t="default"/>
      </items>
    </pivotField>
    <pivotField showAll="0"/>
    <pivotField showAll="0"/>
    <pivotField numFmtId="14" showAll="0"/>
    <pivotField numFmtId="164" showAll="0"/>
  </pivotFields>
  <rowItems count="1">
    <i/>
  </rowItems>
  <colFields count="1">
    <field x="-2"/>
  </colFields>
  <colItems count="2">
    <i>
      <x/>
    </i>
    <i i="1">
      <x v="1"/>
    </i>
  </colItems>
  <dataFields count="2">
    <dataField name="Count of City" fld="6" subtotal="count" baseField="0" baseItem="0"/>
    <dataField name="Sum of Clicked on Ad" fld="10" baseField="0" baseItem="0"/>
  </dataFields>
  <formats count="4">
    <format dxfId="19">
      <pivotArea outline="0" collapsedLevelsAreSubtotals="1" fieldPosition="0"/>
    </format>
    <format dxfId="18">
      <pivotArea outline="0" collapsedLevelsAreSubtotals="1" fieldPosition="0"/>
    </format>
    <format dxfId="17">
      <pivotArea outline="0" collapsedLevelsAreSubtotals="1" fieldPosition="0"/>
    </format>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A05624-4FCC-4F00-B6FC-15991B0B0D53}"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973" firstHeaderRow="1" firstDataRow="1" firstDataCol="1"/>
  <pivotFields count="15">
    <pivotField showAll="0"/>
    <pivotField showAll="0"/>
    <pivotField showAll="0"/>
    <pivotField showAll="0"/>
    <pivotField showAll="0"/>
    <pivotField showAll="0"/>
    <pivotField axis="axisRow" showAll="0">
      <items count="970">
        <item x="404"/>
        <item x="833"/>
        <item x="526"/>
        <item x="314"/>
        <item x="49"/>
        <item x="490"/>
        <item x="454"/>
        <item x="911"/>
        <item x="689"/>
        <item x="210"/>
        <item x="444"/>
        <item x="97"/>
        <item x="137"/>
        <item x="203"/>
        <item x="491"/>
        <item x="313"/>
        <item x="136"/>
        <item x="60"/>
        <item x="945"/>
        <item x="617"/>
        <item x="411"/>
        <item x="692"/>
        <item x="669"/>
        <item x="383"/>
        <item x="947"/>
        <item x="886"/>
        <item x="497"/>
        <item x="320"/>
        <item x="533"/>
        <item x="718"/>
        <item x="542"/>
        <item x="14"/>
        <item x="68"/>
        <item x="107"/>
        <item x="100"/>
        <item x="566"/>
        <item x="384"/>
        <item x="665"/>
        <item x="460"/>
        <item x="872"/>
        <item x="600"/>
        <item x="406"/>
        <item x="963"/>
        <item x="37"/>
        <item x="147"/>
        <item x="725"/>
        <item x="562"/>
        <item x="128"/>
        <item x="863"/>
        <item x="256"/>
        <item x="340"/>
        <item x="198"/>
        <item x="780"/>
        <item x="178"/>
        <item x="593"/>
        <item x="712"/>
        <item x="293"/>
        <item x="9"/>
        <item x="483"/>
        <item x="544"/>
        <item x="119"/>
        <item x="477"/>
        <item x="759"/>
        <item x="56"/>
        <item x="822"/>
        <item x="303"/>
        <item x="487"/>
        <item x="707"/>
        <item x="148"/>
        <item x="899"/>
        <item x="745"/>
        <item x="843"/>
        <item x="243"/>
        <item x="302"/>
        <item x="560"/>
        <item x="121"/>
        <item x="52"/>
        <item x="788"/>
        <item x="152"/>
        <item x="484"/>
        <item x="125"/>
        <item x="392"/>
        <item x="230"/>
        <item x="187"/>
        <item x="373"/>
        <item x="224"/>
        <item x="800"/>
        <item x="723"/>
        <item x="409"/>
        <item x="893"/>
        <item x="438"/>
        <item x="966"/>
        <item x="358"/>
        <item x="146"/>
        <item x="798"/>
        <item x="921"/>
        <item x="952"/>
        <item x="286"/>
        <item x="519"/>
        <item x="653"/>
        <item x="563"/>
        <item x="219"/>
        <item x="527"/>
        <item x="596"/>
        <item x="568"/>
        <item x="781"/>
        <item x="887"/>
        <item x="46"/>
        <item x="655"/>
        <item x="164"/>
        <item x="842"/>
        <item x="862"/>
        <item x="67"/>
        <item x="895"/>
        <item x="643"/>
        <item x="305"/>
        <item x="806"/>
        <item x="701"/>
        <item x="932"/>
        <item x="695"/>
        <item x="609"/>
        <item x="13"/>
        <item x="873"/>
        <item x="72"/>
        <item x="868"/>
        <item x="571"/>
        <item x="717"/>
        <item x="505"/>
        <item x="412"/>
        <item x="28"/>
        <item x="569"/>
        <item x="5"/>
        <item x="179"/>
        <item x="956"/>
        <item x="10"/>
        <item x="41"/>
        <item x="840"/>
        <item x="168"/>
        <item x="463"/>
        <item x="385"/>
        <item x="860"/>
        <item x="664"/>
        <item x="47"/>
        <item x="480"/>
        <item x="382"/>
        <item x="739"/>
        <item x="396"/>
        <item x="124"/>
        <item x="445"/>
        <item x="101"/>
        <item x="318"/>
        <item x="237"/>
        <item x="729"/>
        <item x="450"/>
        <item x="90"/>
        <item x="250"/>
        <item x="235"/>
        <item x="433"/>
        <item x="442"/>
        <item x="855"/>
        <item x="288"/>
        <item x="23"/>
        <item x="465"/>
        <item x="238"/>
        <item x="510"/>
        <item x="322"/>
        <item x="73"/>
        <item x="514"/>
        <item x="802"/>
        <item x="306"/>
        <item x="82"/>
        <item x="285"/>
        <item x="175"/>
        <item x="779"/>
        <item x="102"/>
        <item x="829"/>
        <item x="269"/>
        <item x="355"/>
        <item x="573"/>
        <item x="349"/>
        <item x="408"/>
        <item x="950"/>
        <item x="623"/>
        <item x="832"/>
        <item x="884"/>
        <item x="546"/>
        <item x="27"/>
        <item x="624"/>
        <item x="540"/>
        <item x="135"/>
        <item x="254"/>
        <item x="835"/>
        <item x="513"/>
        <item x="493"/>
        <item x="342"/>
        <item x="515"/>
        <item x="398"/>
        <item x="635"/>
        <item x="50"/>
        <item x="880"/>
        <item x="418"/>
        <item x="246"/>
        <item x="685"/>
        <item x="709"/>
        <item x="261"/>
        <item x="749"/>
        <item x="70"/>
        <item x="618"/>
        <item x="777"/>
        <item x="357"/>
        <item x="20"/>
        <item x="577"/>
        <item x="375"/>
        <item x="354"/>
        <item x="846"/>
        <item x="470"/>
        <item x="277"/>
        <item x="282"/>
        <item x="399"/>
        <item x="248"/>
        <item x="784"/>
        <item x="819"/>
        <item x="797"/>
        <item x="612"/>
        <item x="530"/>
        <item x="574"/>
        <item x="610"/>
        <item x="713"/>
        <item x="159"/>
        <item x="545"/>
        <item x="914"/>
        <item x="131"/>
        <item x="736"/>
        <item x="620"/>
        <item x="661"/>
        <item x="401"/>
        <item x="506"/>
        <item x="684"/>
        <item x="326"/>
        <item x="163"/>
        <item x="924"/>
        <item x="564"/>
        <item x="278"/>
        <item x="615"/>
        <item x="660"/>
        <item x="381"/>
        <item x="951"/>
        <item x="441"/>
        <item x="461"/>
        <item x="334"/>
        <item x="954"/>
        <item x="154"/>
        <item x="153"/>
        <item x="103"/>
        <item x="606"/>
        <item x="551"/>
        <item x="622"/>
        <item x="949"/>
        <item x="234"/>
        <item x="35"/>
        <item x="529"/>
        <item x="815"/>
        <item x="209"/>
        <item x="928"/>
        <item x="937"/>
        <item x="679"/>
        <item x="933"/>
        <item x="165"/>
        <item x="686"/>
        <item x="364"/>
        <item x="737"/>
        <item x="276"/>
        <item x="157"/>
        <item x="43"/>
        <item x="273"/>
        <item x="849"/>
        <item x="191"/>
        <item x="39"/>
        <item x="890"/>
        <item x="778"/>
        <item x="518"/>
        <item x="531"/>
        <item x="936"/>
        <item x="944"/>
        <item x="917"/>
        <item x="768"/>
        <item x="851"/>
        <item x="113"/>
        <item x="365"/>
        <item x="785"/>
        <item x="380"/>
        <item x="959"/>
        <item x="300"/>
        <item x="325"/>
        <item x="735"/>
        <item x="543"/>
        <item x="212"/>
        <item x="879"/>
        <item x="428"/>
        <item x="905"/>
        <item x="361"/>
        <item x="220"/>
        <item x="677"/>
        <item x="558"/>
        <item x="395"/>
        <item x="859"/>
        <item x="625"/>
        <item x="891"/>
        <item x="631"/>
        <item x="597"/>
        <item x="112"/>
        <item x="611"/>
        <item x="548"/>
        <item x="158"/>
        <item x="632"/>
        <item x="400"/>
        <item x="265"/>
        <item x="351"/>
        <item x="197"/>
        <item x="923"/>
        <item x="430"/>
        <item x="732"/>
        <item x="360"/>
        <item x="850"/>
        <item x="675"/>
        <item x="329"/>
        <item x="347"/>
        <item x="419"/>
        <item x="98"/>
        <item x="900"/>
        <item x="605"/>
        <item x="350"/>
        <item x="793"/>
        <item x="752"/>
        <item x="601"/>
        <item x="83"/>
        <item x="909"/>
        <item x="283"/>
        <item x="426"/>
        <item x="402"/>
        <item x="482"/>
        <item x="267"/>
        <item x="0"/>
        <item x="410"/>
        <item x="915"/>
        <item x="55"/>
        <item x="352"/>
        <item x="54"/>
        <item x="885"/>
        <item x="789"/>
        <item x="678"/>
        <item x="257"/>
        <item x="817"/>
        <item x="791"/>
        <item x="537"/>
        <item x="508"/>
        <item x="748"/>
        <item x="528"/>
        <item x="57"/>
        <item x="95"/>
        <item x="374"/>
        <item x="176"/>
        <item x="413"/>
        <item x="218"/>
        <item x="555"/>
        <item x="651"/>
        <item x="260"/>
        <item x="348"/>
        <item x="180"/>
        <item x="262"/>
        <item x="356"/>
        <item x="144"/>
        <item x="376"/>
        <item x="207"/>
        <item x="926"/>
        <item x="253"/>
        <item x="22"/>
        <item x="803"/>
        <item x="854"/>
        <item x="309"/>
        <item x="421"/>
        <item x="232"/>
        <item x="549"/>
        <item x="172"/>
        <item x="693"/>
        <item x="251"/>
        <item x="434"/>
        <item x="742"/>
        <item x="700"/>
        <item x="948"/>
        <item x="216"/>
        <item x="297"/>
        <item x="663"/>
        <item x="435"/>
        <item x="733"/>
        <item x="467"/>
        <item x="810"/>
        <item x="386"/>
        <item x="206"/>
        <item x="774"/>
        <item x="769"/>
        <item x="869"/>
        <item x="390"/>
        <item x="45"/>
        <item x="489"/>
        <item x="455"/>
        <item x="697"/>
        <item x="292"/>
        <item x="443"/>
        <item x="667"/>
        <item x="731"/>
        <item x="92"/>
        <item x="603"/>
        <item x="883"/>
        <item x="826"/>
        <item x="775"/>
        <item x="174"/>
        <item x="31"/>
        <item x="755"/>
        <item x="363"/>
        <item x="316"/>
        <item x="270"/>
        <item x="881"/>
        <item x="647"/>
        <item x="659"/>
        <item x="604"/>
        <item x="105"/>
        <item x="127"/>
        <item x="645"/>
        <item x="258"/>
        <item x="790"/>
        <item x="440"/>
        <item x="650"/>
        <item x="856"/>
        <item x="747"/>
        <item x="882"/>
        <item x="38"/>
        <item x="204"/>
        <item x="792"/>
        <item x="772"/>
        <item x="799"/>
        <item x="173"/>
        <item x="228"/>
        <item x="126"/>
        <item x="359"/>
        <item x="621"/>
        <item x="823"/>
        <item x="652"/>
        <item x="811"/>
        <item x="818"/>
        <item x="773"/>
        <item x="62"/>
        <item x="403"/>
        <item x="845"/>
        <item x="524"/>
        <item x="229"/>
        <item x="215"/>
        <item x="711"/>
        <item x="301"/>
        <item x="214"/>
        <item x="633"/>
        <item x="337"/>
        <item x="44"/>
        <item x="346"/>
        <item x="323"/>
        <item x="183"/>
        <item x="501"/>
        <item x="76"/>
        <item x="287"/>
        <item x="407"/>
        <item x="708"/>
        <item x="813"/>
        <item x="943"/>
        <item x="592"/>
        <item x="565"/>
        <item x="379"/>
        <item x="466"/>
        <item x="831"/>
        <item x="805"/>
        <item x="391"/>
        <item x="941"/>
        <item x="87"/>
        <item x="341"/>
        <item x="475"/>
        <item x="274"/>
        <item x="108"/>
        <item x="946"/>
        <item x="687"/>
        <item x="185"/>
        <item x="456"/>
        <item x="202"/>
        <item x="211"/>
        <item x="644"/>
        <item x="498"/>
        <item x="170"/>
        <item x="186"/>
        <item x="424"/>
        <item x="588"/>
        <item x="877"/>
        <item x="688"/>
        <item x="536"/>
        <item x="339"/>
        <item x="504"/>
        <item x="753"/>
        <item x="570"/>
        <item x="199"/>
        <item x="783"/>
        <item x="630"/>
        <item x="680"/>
        <item x="294"/>
        <item x="878"/>
        <item x="3"/>
        <item x="18"/>
        <item x="585"/>
        <item x="259"/>
        <item x="134"/>
        <item x="155"/>
        <item x="85"/>
        <item x="344"/>
        <item x="639"/>
        <item x="310"/>
        <item x="496"/>
        <item x="141"/>
        <item x="427"/>
        <item x="599"/>
        <item x="616"/>
        <item x="757"/>
        <item x="960"/>
        <item x="894"/>
        <item x="920"/>
        <item x="698"/>
        <item x="594"/>
        <item x="838"/>
        <item x="554"/>
        <item x="627"/>
        <item x="15"/>
        <item x="332"/>
        <item x="516"/>
        <item x="935"/>
        <item x="852"/>
        <item x="345"/>
        <item x="930"/>
        <item x="706"/>
        <item x="453"/>
        <item x="581"/>
        <item x="255"/>
        <item x="715"/>
        <item x="796"/>
        <item x="525"/>
        <item x="338"/>
        <item x="532"/>
        <item x="841"/>
        <item x="870"/>
        <item x="21"/>
        <item x="272"/>
        <item x="64"/>
        <item x="919"/>
        <item x="837"/>
        <item x="328"/>
        <item x="452"/>
        <item x="130"/>
        <item x="225"/>
        <item x="324"/>
        <item x="795"/>
        <item x="343"/>
        <item x="830"/>
        <item x="160"/>
        <item x="12"/>
        <item x="744"/>
        <item x="557"/>
        <item x="741"/>
        <item x="614"/>
        <item x="284"/>
        <item x="143"/>
        <item x="156"/>
        <item x="299"/>
        <item x="500"/>
        <item x="290"/>
        <item x="476"/>
        <item x="619"/>
        <item x="188"/>
        <item x="807"/>
        <item x="572"/>
        <item x="222"/>
        <item x="469"/>
        <item x="485"/>
        <item x="847"/>
        <item x="608"/>
        <item x="499"/>
        <item x="488"/>
        <item x="372"/>
        <item x="432"/>
        <item x="227"/>
        <item x="149"/>
        <item x="666"/>
        <item x="138"/>
        <item x="587"/>
        <item x="511"/>
        <item x="353"/>
        <item x="11"/>
        <item x="897"/>
        <item x="724"/>
        <item x="120"/>
        <item x="448"/>
        <item x="704"/>
        <item x="716"/>
        <item x="907"/>
        <item x="446"/>
        <item x="576"/>
        <item x="814"/>
        <item x="691"/>
        <item x="416"/>
        <item x="252"/>
        <item x="787"/>
        <item x="6"/>
        <item x="370"/>
        <item x="512"/>
        <item x="447"/>
        <item x="150"/>
        <item x="938"/>
        <item x="541"/>
        <item x="394"/>
        <item x="451"/>
        <item x="670"/>
        <item x="836"/>
        <item x="910"/>
        <item x="8"/>
        <item x="754"/>
        <item x="32"/>
        <item x="17"/>
        <item x="481"/>
        <item x="436"/>
        <item x="241"/>
        <item x="561"/>
        <item x="377"/>
        <item x="699"/>
        <item x="193"/>
        <item x="167"/>
        <item x="474"/>
        <item x="2"/>
        <item x="812"/>
        <item x="479"/>
        <item x="502"/>
        <item x="657"/>
        <item x="940"/>
        <item x="922"/>
        <item x="827"/>
        <item x="162"/>
        <item x="671"/>
        <item x="556"/>
        <item x="25"/>
        <item x="122"/>
        <item x="874"/>
        <item x="801"/>
        <item x="927"/>
        <item x="242"/>
        <item x="81"/>
        <item x="321"/>
        <item x="221"/>
        <item x="825"/>
        <item x="437"/>
        <item x="794"/>
        <item x="264"/>
        <item x="142"/>
        <item x="19"/>
        <item x="743"/>
        <item x="710"/>
        <item x="86"/>
        <item x="957"/>
        <item x="876"/>
        <item x="36"/>
        <item x="110"/>
        <item x="760"/>
        <item x="263"/>
        <item x="462"/>
        <item x="676"/>
        <item x="507"/>
        <item x="166"/>
        <item x="91"/>
        <item x="94"/>
        <item x="535"/>
        <item x="208"/>
        <item x="968"/>
        <item x="217"/>
        <item x="194"/>
        <item x="865"/>
        <item x="662"/>
        <item x="29"/>
        <item x="761"/>
        <item x="123"/>
        <item x="89"/>
        <item x="271"/>
        <item x="333"/>
        <item x="192"/>
        <item x="295"/>
        <item x="912"/>
        <item x="867"/>
        <item x="916"/>
        <item x="99"/>
        <item x="33"/>
        <item x="517"/>
        <item x="751"/>
        <item x="626"/>
        <item x="423"/>
        <item x="834"/>
        <item x="770"/>
        <item x="547"/>
        <item x="280"/>
        <item x="750"/>
        <item x="486"/>
        <item x="958"/>
        <item x="468"/>
        <item x="962"/>
        <item x="719"/>
        <item x="607"/>
        <item x="668"/>
        <item x="405"/>
        <item x="139"/>
        <item x="591"/>
        <item x="65"/>
        <item x="758"/>
        <item x="312"/>
        <item x="961"/>
        <item x="602"/>
        <item x="53"/>
        <item x="906"/>
        <item x="140"/>
        <item x="898"/>
        <item x="393"/>
        <item x="892"/>
        <item x="415"/>
        <item x="682"/>
        <item x="184"/>
        <item x="767"/>
        <item x="115"/>
        <item x="58"/>
        <item x="236"/>
        <item x="26"/>
        <item x="279"/>
        <item x="638"/>
        <item x="289"/>
        <item x="79"/>
        <item x="681"/>
        <item x="281"/>
        <item x="844"/>
        <item x="494"/>
        <item x="51"/>
        <item x="595"/>
        <item x="776"/>
        <item x="233"/>
        <item x="579"/>
        <item x="315"/>
        <item x="953"/>
        <item x="939"/>
        <item x="590"/>
        <item x="205"/>
        <item x="495"/>
        <item x="896"/>
        <item x="117"/>
        <item x="201"/>
        <item x="839"/>
        <item x="734"/>
        <item x="336"/>
        <item x="683"/>
        <item x="858"/>
        <item x="268"/>
        <item x="4"/>
        <item x="934"/>
        <item x="866"/>
        <item x="552"/>
        <item x="765"/>
        <item x="169"/>
        <item x="584"/>
        <item x="522"/>
        <item x="182"/>
        <item x="71"/>
        <item x="93"/>
        <item x="955"/>
        <item x="821"/>
        <item x="59"/>
        <item x="908"/>
        <item x="888"/>
        <item x="24"/>
        <item x="431"/>
        <item x="673"/>
        <item x="69"/>
        <item x="429"/>
        <item x="641"/>
        <item x="738"/>
        <item x="746"/>
        <item x="16"/>
        <item x="521"/>
        <item x="189"/>
        <item x="628"/>
        <item x="449"/>
        <item x="634"/>
        <item x="247"/>
        <item x="534"/>
        <item x="63"/>
        <item x="48"/>
        <item x="129"/>
        <item x="245"/>
        <item x="88"/>
        <item x="848"/>
        <item x="195"/>
        <item x="509"/>
        <item x="78"/>
        <item x="559"/>
        <item x="109"/>
        <item x="387"/>
        <item x="705"/>
        <item x="417"/>
        <item x="84"/>
        <item x="116"/>
        <item x="656"/>
        <item x="335"/>
        <item x="828"/>
        <item x="613"/>
        <item x="40"/>
        <item x="503"/>
        <item x="471"/>
        <item x="244"/>
        <item x="298"/>
        <item x="589"/>
        <item x="296"/>
        <item x="177"/>
        <item x="223"/>
        <item x="580"/>
        <item x="75"/>
        <item x="582"/>
        <item x="308"/>
        <item x="904"/>
        <item x="111"/>
        <item x="567"/>
        <item x="636"/>
        <item x="319"/>
        <item x="672"/>
        <item x="472"/>
        <item x="34"/>
        <item x="114"/>
        <item x="640"/>
        <item x="901"/>
        <item x="722"/>
        <item x="240"/>
        <item x="330"/>
        <item x="875"/>
        <item x="861"/>
        <item x="816"/>
        <item x="586"/>
        <item x="317"/>
        <item x="362"/>
        <item x="523"/>
        <item x="478"/>
        <item x="30"/>
        <item x="538"/>
        <item x="371"/>
        <item x="824"/>
        <item x="648"/>
        <item x="763"/>
        <item x="304"/>
        <item x="913"/>
        <item x="80"/>
        <item x="918"/>
        <item x="397"/>
        <item x="598"/>
        <item x="730"/>
        <item x="967"/>
        <item x="368"/>
        <item x="239"/>
        <item x="649"/>
        <item x="808"/>
        <item x="642"/>
        <item x="720"/>
        <item x="42"/>
        <item x="902"/>
        <item x="931"/>
        <item x="756"/>
        <item x="637"/>
        <item x="96"/>
        <item x="414"/>
        <item x="327"/>
        <item x="181"/>
        <item x="249"/>
        <item x="151"/>
        <item x="714"/>
        <item x="726"/>
        <item x="575"/>
        <item x="539"/>
        <item x="728"/>
        <item x="66"/>
        <item x="658"/>
        <item x="291"/>
        <item x="389"/>
        <item x="61"/>
        <item x="857"/>
        <item x="690"/>
        <item x="190"/>
        <item x="459"/>
        <item x="942"/>
        <item x="231"/>
        <item x="133"/>
        <item x="771"/>
        <item x="520"/>
        <item x="674"/>
        <item x="804"/>
        <item x="366"/>
        <item x="367"/>
        <item x="118"/>
        <item x="104"/>
        <item x="964"/>
        <item x="578"/>
        <item x="196"/>
        <item x="311"/>
        <item x="583"/>
        <item x="965"/>
        <item x="266"/>
        <item x="694"/>
        <item x="646"/>
        <item x="786"/>
        <item x="457"/>
        <item x="721"/>
        <item x="903"/>
        <item x="74"/>
        <item x="77"/>
        <item x="762"/>
        <item x="106"/>
        <item x="925"/>
        <item x="422"/>
        <item x="369"/>
        <item x="464"/>
        <item x="727"/>
        <item x="378"/>
        <item x="7"/>
        <item x="871"/>
        <item x="200"/>
        <item x="702"/>
        <item x="145"/>
        <item x="439"/>
        <item x="458"/>
        <item x="740"/>
        <item x="864"/>
        <item x="388"/>
        <item x="550"/>
        <item x="889"/>
        <item x="553"/>
        <item x="820"/>
        <item x="331"/>
        <item x="307"/>
        <item x="782"/>
        <item x="213"/>
        <item x="425"/>
        <item x="654"/>
        <item x="275"/>
        <item x="161"/>
        <item x="420"/>
        <item x="473"/>
        <item x="766"/>
        <item x="696"/>
        <item x="764"/>
        <item x="809"/>
        <item x="853"/>
        <item x="492"/>
        <item x="171"/>
        <item x="226"/>
        <item x="929"/>
        <item x="1"/>
        <item x="629"/>
        <item x="703"/>
        <item x="132"/>
        <item t="default"/>
      </items>
    </pivotField>
    <pivotField showAll="0"/>
    <pivotField showAll="0"/>
    <pivotField showAll="0"/>
    <pivotField dataField="1" showAll="0"/>
    <pivotField showAll="0"/>
    <pivotField showAll="0"/>
    <pivotField numFmtId="14" showAll="0"/>
    <pivotField numFmtId="164" showAll="0"/>
  </pivotFields>
  <rowFields count="1">
    <field x="6"/>
  </rowFields>
  <rowItems count="9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t="grand">
      <x/>
    </i>
  </rowItems>
  <colItems count="1">
    <i/>
  </colItems>
  <dataFields count="1">
    <dataField name="Sum of Clicked on Ad" fld="1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B8D494A-DD4C-44EF-BFE5-289AC6429A54}"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6" firstHeaderRow="1" firstDataRow="1" firstDataCol="1"/>
  <pivotFields count="15">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numFmtId="14" showAll="0"/>
    <pivotField numFmtId="164" showAll="0"/>
  </pivotFields>
  <rowFields count="1">
    <field x="7"/>
  </rowFields>
  <rowItems count="3">
    <i>
      <x/>
    </i>
    <i>
      <x v="1"/>
    </i>
    <i t="grand">
      <x/>
    </i>
  </rowItems>
  <colItems count="1">
    <i/>
  </colItems>
  <dataFields count="1">
    <dataField name="Count of Male" fld="7"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33491E36-BA85-444C-8A7E-AFF08C770CB0}" sourceName="City">
  <pivotTables>
    <pivotTable tabId="4" name="PivotTable2"/>
  </pivotTables>
  <data>
    <tabular pivotCacheId="944237541">
      <items count="969">
        <i x="404" s="1"/>
        <i x="833" s="1"/>
        <i x="526" s="1"/>
        <i x="314" s="1"/>
        <i x="49" s="1"/>
        <i x="490" s="1"/>
        <i x="454" s="1"/>
        <i x="911" s="1"/>
        <i x="689" s="1"/>
        <i x="210" s="1"/>
        <i x="444" s="1"/>
        <i x="97" s="1"/>
        <i x="137" s="1"/>
        <i x="203" s="1"/>
        <i x="491" s="1"/>
        <i x="313" s="1"/>
        <i x="136" s="1"/>
        <i x="60" s="1"/>
        <i x="945" s="1"/>
        <i x="617" s="1"/>
        <i x="411" s="1"/>
        <i x="692" s="1"/>
        <i x="669" s="1"/>
        <i x="383" s="1"/>
        <i x="947" s="1"/>
        <i x="886" s="1"/>
        <i x="497" s="1"/>
        <i x="320" s="1"/>
        <i x="533" s="1"/>
        <i x="718" s="1"/>
        <i x="542" s="1"/>
        <i x="14" s="1"/>
        <i x="68" s="1"/>
        <i x="107" s="1"/>
        <i x="100" s="1"/>
        <i x="566" s="1"/>
        <i x="384" s="1"/>
        <i x="665" s="1"/>
        <i x="460" s="1"/>
        <i x="872" s="1"/>
        <i x="600" s="1"/>
        <i x="406" s="1"/>
        <i x="963" s="1"/>
        <i x="37" s="1"/>
        <i x="147" s="1"/>
        <i x="725" s="1"/>
        <i x="562" s="1"/>
        <i x="128" s="1"/>
        <i x="863" s="1"/>
        <i x="256" s="1"/>
        <i x="340" s="1"/>
        <i x="198" s="1"/>
        <i x="780" s="1"/>
        <i x="178" s="1"/>
        <i x="593" s="1"/>
        <i x="712" s="1"/>
        <i x="293" s="1"/>
        <i x="9" s="1"/>
        <i x="483" s="1"/>
        <i x="544" s="1"/>
        <i x="119" s="1"/>
        <i x="477" s="1"/>
        <i x="759" s="1"/>
        <i x="56" s="1"/>
        <i x="822" s="1"/>
        <i x="303" s="1"/>
        <i x="487" s="1"/>
        <i x="707" s="1"/>
        <i x="148" s="1"/>
        <i x="899" s="1"/>
        <i x="745" s="1"/>
        <i x="843" s="1"/>
        <i x="243" s="1"/>
        <i x="302" s="1"/>
        <i x="560" s="1"/>
        <i x="121" s="1"/>
        <i x="52" s="1"/>
        <i x="788" s="1"/>
        <i x="152" s="1"/>
        <i x="484" s="1"/>
        <i x="125" s="1"/>
        <i x="392" s="1"/>
        <i x="230" s="1"/>
        <i x="187" s="1"/>
        <i x="373" s="1"/>
        <i x="224" s="1"/>
        <i x="800" s="1"/>
        <i x="723" s="1"/>
        <i x="409" s="1"/>
        <i x="893" s="1"/>
        <i x="438" s="1"/>
        <i x="966" s="1"/>
        <i x="358" s="1"/>
        <i x="146" s="1"/>
        <i x="798" s="1"/>
        <i x="921" s="1"/>
        <i x="952" s="1"/>
        <i x="286" s="1"/>
        <i x="519" s="1"/>
        <i x="653" s="1"/>
        <i x="563" s="1"/>
        <i x="219" s="1"/>
        <i x="527" s="1"/>
        <i x="596" s="1"/>
        <i x="568" s="1"/>
        <i x="781" s="1"/>
        <i x="887" s="1"/>
        <i x="46" s="1"/>
        <i x="655" s="1"/>
        <i x="164" s="1"/>
        <i x="842" s="1"/>
        <i x="862" s="1"/>
        <i x="67" s="1"/>
        <i x="895" s="1"/>
        <i x="643" s="1"/>
        <i x="305" s="1"/>
        <i x="806" s="1"/>
        <i x="701" s="1"/>
        <i x="932" s="1"/>
        <i x="695" s="1"/>
        <i x="609" s="1"/>
        <i x="13" s="1"/>
        <i x="873" s="1"/>
        <i x="72" s="1"/>
        <i x="868" s="1"/>
        <i x="571" s="1"/>
        <i x="717" s="1"/>
        <i x="505" s="1"/>
        <i x="412" s="1"/>
        <i x="28" s="1"/>
        <i x="569" s="1"/>
        <i x="5" s="1"/>
        <i x="179" s="1"/>
        <i x="956" s="1"/>
        <i x="10" s="1"/>
        <i x="41" s="1"/>
        <i x="840" s="1"/>
        <i x="168" s="1"/>
        <i x="463" s="1"/>
        <i x="385" s="1"/>
        <i x="860" s="1"/>
        <i x="664" s="1"/>
        <i x="47" s="1"/>
        <i x="480" s="1"/>
        <i x="382" s="1"/>
        <i x="739" s="1"/>
        <i x="396" s="1"/>
        <i x="124" s="1"/>
        <i x="445" s="1"/>
        <i x="101" s="1"/>
        <i x="318" s="1"/>
        <i x="237" s="1"/>
        <i x="729" s="1"/>
        <i x="450" s="1"/>
        <i x="90" s="1"/>
        <i x="250" s="1"/>
        <i x="235" s="1"/>
        <i x="433" s="1"/>
        <i x="442" s="1"/>
        <i x="855" s="1"/>
        <i x="288" s="1"/>
        <i x="23" s="1"/>
        <i x="465" s="1"/>
        <i x="238" s="1"/>
        <i x="510" s="1"/>
        <i x="322" s="1"/>
        <i x="73" s="1"/>
        <i x="514" s="1"/>
        <i x="802" s="1"/>
        <i x="306" s="1"/>
        <i x="82" s="1"/>
        <i x="285" s="1"/>
        <i x="175" s="1"/>
        <i x="779" s="1"/>
        <i x="102" s="1"/>
        <i x="829" s="1"/>
        <i x="269" s="1"/>
        <i x="355" s="1"/>
        <i x="573" s="1"/>
        <i x="349" s="1"/>
        <i x="408" s="1"/>
        <i x="950" s="1"/>
        <i x="623" s="1"/>
        <i x="832" s="1"/>
        <i x="884" s="1"/>
        <i x="546" s="1"/>
        <i x="27" s="1"/>
        <i x="624" s="1"/>
        <i x="540" s="1"/>
        <i x="135" s="1"/>
        <i x="254" s="1"/>
        <i x="835" s="1"/>
        <i x="513" s="1"/>
        <i x="493" s="1"/>
        <i x="342" s="1"/>
        <i x="515" s="1"/>
        <i x="398" s="1"/>
        <i x="635" s="1"/>
        <i x="50" s="1"/>
        <i x="880" s="1"/>
        <i x="418" s="1"/>
        <i x="246" s="1"/>
        <i x="685" s="1"/>
        <i x="709" s="1"/>
        <i x="261" s="1"/>
        <i x="749" s="1"/>
        <i x="70" s="1"/>
        <i x="618" s="1"/>
        <i x="777" s="1"/>
        <i x="357" s="1"/>
        <i x="20" s="1"/>
        <i x="577" s="1"/>
        <i x="375" s="1"/>
        <i x="354" s="1"/>
        <i x="846" s="1"/>
        <i x="470" s="1"/>
        <i x="277" s="1"/>
        <i x="282" s="1"/>
        <i x="399" s="1"/>
        <i x="248" s="1"/>
        <i x="784" s="1"/>
        <i x="819" s="1"/>
        <i x="797" s="1"/>
        <i x="612" s="1"/>
        <i x="530" s="1"/>
        <i x="574" s="1"/>
        <i x="610" s="1"/>
        <i x="713" s="1"/>
        <i x="159" s="1"/>
        <i x="545" s="1"/>
        <i x="914" s="1"/>
        <i x="131" s="1"/>
        <i x="736" s="1"/>
        <i x="620" s="1"/>
        <i x="661" s="1"/>
        <i x="401" s="1"/>
        <i x="506" s="1"/>
        <i x="684" s="1"/>
        <i x="326" s="1"/>
        <i x="163" s="1"/>
        <i x="924" s="1"/>
        <i x="564" s="1"/>
        <i x="278" s="1"/>
        <i x="615" s="1"/>
        <i x="660" s="1"/>
        <i x="381" s="1"/>
        <i x="951" s="1"/>
        <i x="441" s="1"/>
        <i x="461" s="1"/>
        <i x="334" s="1"/>
        <i x="954" s="1"/>
        <i x="154" s="1"/>
        <i x="153" s="1"/>
        <i x="103" s="1"/>
        <i x="606" s="1"/>
        <i x="551" s="1"/>
        <i x="622" s="1"/>
        <i x="949" s="1"/>
        <i x="234" s="1"/>
        <i x="35" s="1"/>
        <i x="529" s="1"/>
        <i x="815" s="1"/>
        <i x="209" s="1"/>
        <i x="928" s="1"/>
        <i x="937" s="1"/>
        <i x="679" s="1"/>
        <i x="933" s="1"/>
        <i x="165" s="1"/>
        <i x="686" s="1"/>
        <i x="364" s="1"/>
        <i x="737" s="1"/>
        <i x="276" s="1"/>
        <i x="157" s="1"/>
        <i x="43" s="1"/>
        <i x="273" s="1"/>
        <i x="849" s="1"/>
        <i x="191" s="1"/>
        <i x="39" s="1"/>
        <i x="890" s="1"/>
        <i x="778" s="1"/>
        <i x="518" s="1"/>
        <i x="531" s="1"/>
        <i x="936" s="1"/>
        <i x="944" s="1"/>
        <i x="917" s="1"/>
        <i x="768" s="1"/>
        <i x="851" s="1"/>
        <i x="113" s="1"/>
        <i x="365" s="1"/>
        <i x="785" s="1"/>
        <i x="380" s="1"/>
        <i x="959" s="1"/>
        <i x="300" s="1"/>
        <i x="325" s="1"/>
        <i x="735" s="1"/>
        <i x="543" s="1"/>
        <i x="212" s="1"/>
        <i x="879" s="1"/>
        <i x="428" s="1"/>
        <i x="905" s="1"/>
        <i x="361" s="1"/>
        <i x="220" s="1"/>
        <i x="677" s="1"/>
        <i x="558" s="1"/>
        <i x="395" s="1"/>
        <i x="859" s="1"/>
        <i x="625" s="1"/>
        <i x="891" s="1"/>
        <i x="631" s="1"/>
        <i x="597" s="1"/>
        <i x="112" s="1"/>
        <i x="611" s="1"/>
        <i x="548" s="1"/>
        <i x="158" s="1"/>
        <i x="632" s="1"/>
        <i x="400" s="1"/>
        <i x="265" s="1"/>
        <i x="351" s="1"/>
        <i x="197" s="1"/>
        <i x="923" s="1"/>
        <i x="430" s="1"/>
        <i x="732" s="1"/>
        <i x="360" s="1"/>
        <i x="850" s="1"/>
        <i x="675" s="1"/>
        <i x="329" s="1"/>
        <i x="347" s="1"/>
        <i x="419" s="1"/>
        <i x="98" s="1"/>
        <i x="900" s="1"/>
        <i x="605" s="1"/>
        <i x="350" s="1"/>
        <i x="793" s="1"/>
        <i x="752" s="1"/>
        <i x="601" s="1"/>
        <i x="83" s="1"/>
        <i x="909" s="1"/>
        <i x="283" s="1"/>
        <i x="426" s="1"/>
        <i x="402" s="1"/>
        <i x="482" s="1"/>
        <i x="267" s="1"/>
        <i x="0" s="1"/>
        <i x="410" s="1"/>
        <i x="915" s="1"/>
        <i x="55" s="1"/>
        <i x="352" s="1"/>
        <i x="54" s="1"/>
        <i x="885" s="1"/>
        <i x="789" s="1"/>
        <i x="678" s="1"/>
        <i x="257" s="1"/>
        <i x="817" s="1"/>
        <i x="791" s="1"/>
        <i x="537" s="1"/>
        <i x="508" s="1"/>
        <i x="748" s="1"/>
        <i x="528" s="1"/>
        <i x="57" s="1"/>
        <i x="95" s="1"/>
        <i x="374" s="1"/>
        <i x="176" s="1"/>
        <i x="413" s="1"/>
        <i x="218" s="1"/>
        <i x="555" s="1"/>
        <i x="651" s="1"/>
        <i x="260" s="1"/>
        <i x="348" s="1"/>
        <i x="180" s="1"/>
        <i x="262" s="1"/>
        <i x="356" s="1"/>
        <i x="144" s="1"/>
        <i x="376" s="1"/>
        <i x="207" s="1"/>
        <i x="926" s="1"/>
        <i x="253" s="1"/>
        <i x="22" s="1"/>
        <i x="803" s="1"/>
        <i x="854" s="1"/>
        <i x="309" s="1"/>
        <i x="421" s="1"/>
        <i x="232" s="1"/>
        <i x="549" s="1"/>
        <i x="172" s="1"/>
        <i x="693" s="1"/>
        <i x="251" s="1"/>
        <i x="434" s="1"/>
        <i x="742" s="1"/>
        <i x="700" s="1"/>
        <i x="948" s="1"/>
        <i x="216" s="1"/>
        <i x="297" s="1"/>
        <i x="663" s="1"/>
        <i x="435" s="1"/>
        <i x="733" s="1"/>
        <i x="467" s="1"/>
        <i x="810" s="1"/>
        <i x="386" s="1"/>
        <i x="206" s="1"/>
        <i x="774" s="1"/>
        <i x="769" s="1"/>
        <i x="869" s="1"/>
        <i x="390" s="1"/>
        <i x="45" s="1"/>
        <i x="489" s="1"/>
        <i x="455" s="1"/>
        <i x="697" s="1"/>
        <i x="292" s="1"/>
        <i x="443" s="1"/>
        <i x="667" s="1"/>
        <i x="731" s="1"/>
        <i x="92" s="1"/>
        <i x="603" s="1"/>
        <i x="883" s="1"/>
        <i x="826" s="1"/>
        <i x="775" s="1"/>
        <i x="174" s="1"/>
        <i x="31" s="1"/>
        <i x="755" s="1"/>
        <i x="363" s="1"/>
        <i x="316" s="1"/>
        <i x="270" s="1"/>
        <i x="881" s="1"/>
        <i x="647" s="1"/>
        <i x="659" s="1"/>
        <i x="604" s="1"/>
        <i x="105" s="1"/>
        <i x="127" s="1"/>
        <i x="645" s="1"/>
        <i x="258" s="1"/>
        <i x="790" s="1"/>
        <i x="440" s="1"/>
        <i x="650" s="1"/>
        <i x="856" s="1"/>
        <i x="747" s="1"/>
        <i x="882" s="1"/>
        <i x="38" s="1"/>
        <i x="204" s="1"/>
        <i x="792" s="1"/>
        <i x="772" s="1"/>
        <i x="799" s="1"/>
        <i x="173" s="1"/>
        <i x="228" s="1"/>
        <i x="126" s="1"/>
        <i x="359" s="1"/>
        <i x="621" s="1"/>
        <i x="823" s="1"/>
        <i x="652" s="1"/>
        <i x="811" s="1"/>
        <i x="818" s="1"/>
        <i x="773" s="1"/>
        <i x="62" s="1"/>
        <i x="403" s="1"/>
        <i x="845" s="1"/>
        <i x="524" s="1"/>
        <i x="229" s="1"/>
        <i x="215" s="1"/>
        <i x="711" s="1"/>
        <i x="301" s="1"/>
        <i x="214" s="1"/>
        <i x="633" s="1"/>
        <i x="337" s="1"/>
        <i x="44" s="1"/>
        <i x="346" s="1"/>
        <i x="323" s="1"/>
        <i x="183" s="1"/>
        <i x="501" s="1"/>
        <i x="76" s="1"/>
        <i x="287" s="1"/>
        <i x="407" s="1"/>
        <i x="708" s="1"/>
        <i x="813" s="1"/>
        <i x="943" s="1"/>
        <i x="592" s="1"/>
        <i x="565" s="1"/>
        <i x="379" s="1"/>
        <i x="466" s="1"/>
        <i x="831" s="1"/>
        <i x="805" s="1"/>
        <i x="391" s="1"/>
        <i x="941" s="1"/>
        <i x="87" s="1"/>
        <i x="341" s="1"/>
        <i x="475" s="1"/>
        <i x="274" s="1"/>
        <i x="108" s="1"/>
        <i x="946" s="1"/>
        <i x="687" s="1"/>
        <i x="185" s="1"/>
        <i x="456" s="1"/>
        <i x="202" s="1"/>
        <i x="211" s="1"/>
        <i x="644" s="1"/>
        <i x="498" s="1"/>
        <i x="170" s="1"/>
        <i x="186" s="1"/>
        <i x="424" s="1"/>
        <i x="588" s="1"/>
        <i x="877" s="1"/>
        <i x="688" s="1"/>
        <i x="536" s="1"/>
        <i x="339" s="1"/>
        <i x="504" s="1"/>
        <i x="753" s="1"/>
        <i x="570" s="1"/>
        <i x="199" s="1"/>
        <i x="783" s="1"/>
        <i x="630" s="1"/>
        <i x="680" s="1"/>
        <i x="294" s="1"/>
        <i x="878" s="1"/>
        <i x="3" s="1"/>
        <i x="18" s="1"/>
        <i x="585" s="1"/>
        <i x="259" s="1"/>
        <i x="134" s="1"/>
        <i x="155" s="1"/>
        <i x="85" s="1"/>
        <i x="344" s="1"/>
        <i x="639" s="1"/>
        <i x="310" s="1"/>
        <i x="496" s="1"/>
        <i x="141" s="1"/>
        <i x="427" s="1"/>
        <i x="599" s="1"/>
        <i x="616" s="1"/>
        <i x="757" s="1"/>
        <i x="960" s="1"/>
        <i x="894" s="1"/>
        <i x="920" s="1"/>
        <i x="698" s="1"/>
        <i x="594" s="1"/>
        <i x="838" s="1"/>
        <i x="554" s="1"/>
        <i x="627" s="1"/>
        <i x="15" s="1"/>
        <i x="332" s="1"/>
        <i x="516" s="1"/>
        <i x="935" s="1"/>
        <i x="852" s="1"/>
        <i x="345" s="1"/>
        <i x="930" s="1"/>
        <i x="706" s="1"/>
        <i x="453" s="1"/>
        <i x="581" s="1"/>
        <i x="255" s="1"/>
        <i x="715" s="1"/>
        <i x="796" s="1"/>
        <i x="525" s="1"/>
        <i x="338" s="1"/>
        <i x="532" s="1"/>
        <i x="841" s="1"/>
        <i x="870" s="1"/>
        <i x="21" s="1"/>
        <i x="272" s="1"/>
        <i x="64" s="1"/>
        <i x="919" s="1"/>
        <i x="837" s="1"/>
        <i x="328" s="1"/>
        <i x="452" s="1"/>
        <i x="130" s="1"/>
        <i x="225" s="1"/>
        <i x="324" s="1"/>
        <i x="795" s="1"/>
        <i x="343" s="1"/>
        <i x="830" s="1"/>
        <i x="160" s="1"/>
        <i x="12" s="1"/>
        <i x="744" s="1"/>
        <i x="557" s="1"/>
        <i x="741" s="1"/>
        <i x="614" s="1"/>
        <i x="284" s="1"/>
        <i x="143" s="1"/>
        <i x="156" s="1"/>
        <i x="299" s="1"/>
        <i x="500" s="1"/>
        <i x="290" s="1"/>
        <i x="476" s="1"/>
        <i x="619" s="1"/>
        <i x="188" s="1"/>
        <i x="807" s="1"/>
        <i x="572" s="1"/>
        <i x="222" s="1"/>
        <i x="469" s="1"/>
        <i x="485" s="1"/>
        <i x="847" s="1"/>
        <i x="608" s="1"/>
        <i x="499" s="1"/>
        <i x="488" s="1"/>
        <i x="372" s="1"/>
        <i x="432" s="1"/>
        <i x="227" s="1"/>
        <i x="149" s="1"/>
        <i x="666" s="1"/>
        <i x="138" s="1"/>
        <i x="587" s="1"/>
        <i x="511" s="1"/>
        <i x="353" s="1"/>
        <i x="11" s="1"/>
        <i x="897" s="1"/>
        <i x="724" s="1"/>
        <i x="120" s="1"/>
        <i x="448" s="1"/>
        <i x="704" s="1"/>
        <i x="716" s="1"/>
        <i x="907" s="1"/>
        <i x="446" s="1"/>
        <i x="576" s="1"/>
        <i x="814" s="1"/>
        <i x="691" s="1"/>
        <i x="416" s="1"/>
        <i x="252" s="1"/>
        <i x="787" s="1"/>
        <i x="6" s="1"/>
        <i x="370" s="1"/>
        <i x="512" s="1"/>
        <i x="447" s="1"/>
        <i x="150" s="1"/>
        <i x="938" s="1"/>
        <i x="541" s="1"/>
        <i x="394" s="1"/>
        <i x="451" s="1"/>
        <i x="670" s="1"/>
        <i x="836" s="1"/>
        <i x="910" s="1"/>
        <i x="8" s="1"/>
        <i x="754" s="1"/>
        <i x="32" s="1"/>
        <i x="17" s="1"/>
        <i x="481" s="1"/>
        <i x="436" s="1"/>
        <i x="241" s="1"/>
        <i x="561" s="1"/>
        <i x="377" s="1"/>
        <i x="699" s="1"/>
        <i x="193" s="1"/>
        <i x="167" s="1"/>
        <i x="474" s="1"/>
        <i x="2" s="1"/>
        <i x="812" s="1"/>
        <i x="479" s="1"/>
        <i x="502" s="1"/>
        <i x="657" s="1"/>
        <i x="940" s="1"/>
        <i x="922" s="1"/>
        <i x="827" s="1"/>
        <i x="162" s="1"/>
        <i x="671" s="1"/>
        <i x="556" s="1"/>
        <i x="25" s="1"/>
        <i x="122" s="1"/>
        <i x="874" s="1"/>
        <i x="801" s="1"/>
        <i x="927" s="1"/>
        <i x="242" s="1"/>
        <i x="81" s="1"/>
        <i x="321" s="1"/>
        <i x="221" s="1"/>
        <i x="825" s="1"/>
        <i x="437" s="1"/>
        <i x="794" s="1"/>
        <i x="264" s="1"/>
        <i x="142" s="1"/>
        <i x="19" s="1"/>
        <i x="743" s="1"/>
        <i x="710" s="1"/>
        <i x="86" s="1"/>
        <i x="957" s="1"/>
        <i x="876" s="1"/>
        <i x="36" s="1"/>
        <i x="110" s="1"/>
        <i x="760" s="1"/>
        <i x="263" s="1"/>
        <i x="462" s="1"/>
        <i x="676" s="1"/>
        <i x="507" s="1"/>
        <i x="166" s="1"/>
        <i x="91" s="1"/>
        <i x="94" s="1"/>
        <i x="535" s="1"/>
        <i x="208" s="1"/>
        <i x="968" s="1"/>
        <i x="217" s="1"/>
        <i x="194" s="1"/>
        <i x="865" s="1"/>
        <i x="662" s="1"/>
        <i x="29" s="1"/>
        <i x="761" s="1"/>
        <i x="123" s="1"/>
        <i x="89" s="1"/>
        <i x="271" s="1"/>
        <i x="333" s="1"/>
        <i x="192" s="1"/>
        <i x="295" s="1"/>
        <i x="912" s="1"/>
        <i x="867" s="1"/>
        <i x="916" s="1"/>
        <i x="99" s="1"/>
        <i x="33" s="1"/>
        <i x="517" s="1"/>
        <i x="751" s="1"/>
        <i x="626" s="1"/>
        <i x="423" s="1"/>
        <i x="834" s="1"/>
        <i x="770" s="1"/>
        <i x="547" s="1"/>
        <i x="280" s="1"/>
        <i x="750" s="1"/>
        <i x="486" s="1"/>
        <i x="958" s="1"/>
        <i x="468" s="1"/>
        <i x="962" s="1"/>
        <i x="719" s="1"/>
        <i x="607" s="1"/>
        <i x="668" s="1"/>
        <i x="405" s="1"/>
        <i x="139" s="1"/>
        <i x="591" s="1"/>
        <i x="65" s="1"/>
        <i x="758" s="1"/>
        <i x="312" s="1"/>
        <i x="961" s="1"/>
        <i x="602" s="1"/>
        <i x="53" s="1"/>
        <i x="906" s="1"/>
        <i x="140" s="1"/>
        <i x="898" s="1"/>
        <i x="393" s="1"/>
        <i x="892" s="1"/>
        <i x="415" s="1"/>
        <i x="682" s="1"/>
        <i x="184" s="1"/>
        <i x="767" s="1"/>
        <i x="115" s="1"/>
        <i x="58" s="1"/>
        <i x="236" s="1"/>
        <i x="26" s="1"/>
        <i x="279" s="1"/>
        <i x="638" s="1"/>
        <i x="289" s="1"/>
        <i x="79" s="1"/>
        <i x="681" s="1"/>
        <i x="281" s="1"/>
        <i x="844" s="1"/>
        <i x="494" s="1"/>
        <i x="51" s="1"/>
        <i x="595" s="1"/>
        <i x="776" s="1"/>
        <i x="233" s="1"/>
        <i x="579" s="1"/>
        <i x="315" s="1"/>
        <i x="953" s="1"/>
        <i x="939" s="1"/>
        <i x="590" s="1"/>
        <i x="205" s="1"/>
        <i x="495" s="1"/>
        <i x="896" s="1"/>
        <i x="117" s="1"/>
        <i x="201" s="1"/>
        <i x="839" s="1"/>
        <i x="734" s="1"/>
        <i x="336" s="1"/>
        <i x="683" s="1"/>
        <i x="858" s="1"/>
        <i x="268" s="1"/>
        <i x="4" s="1"/>
        <i x="934" s="1"/>
        <i x="866" s="1"/>
        <i x="552" s="1"/>
        <i x="765" s="1"/>
        <i x="169" s="1"/>
        <i x="584" s="1"/>
        <i x="522" s="1"/>
        <i x="182" s="1"/>
        <i x="71" s="1"/>
        <i x="93" s="1"/>
        <i x="955" s="1"/>
        <i x="821" s="1"/>
        <i x="59" s="1"/>
        <i x="908" s="1"/>
        <i x="888" s="1"/>
        <i x="24" s="1"/>
        <i x="431" s="1"/>
        <i x="673" s="1"/>
        <i x="69" s="1"/>
        <i x="429" s="1"/>
        <i x="641" s="1"/>
        <i x="738" s="1"/>
        <i x="746" s="1"/>
        <i x="16" s="1"/>
        <i x="521" s="1"/>
        <i x="189" s="1"/>
        <i x="628" s="1"/>
        <i x="449" s="1"/>
        <i x="634" s="1"/>
        <i x="247" s="1"/>
        <i x="534" s="1"/>
        <i x="63" s="1"/>
        <i x="48" s="1"/>
        <i x="129" s="1"/>
        <i x="245" s="1"/>
        <i x="88" s="1"/>
        <i x="848" s="1"/>
        <i x="195" s="1"/>
        <i x="509" s="1"/>
        <i x="78" s="1"/>
        <i x="559" s="1"/>
        <i x="109" s="1"/>
        <i x="387" s="1"/>
        <i x="705" s="1"/>
        <i x="417" s="1"/>
        <i x="84" s="1"/>
        <i x="116" s="1"/>
        <i x="656" s="1"/>
        <i x="335" s="1"/>
        <i x="828" s="1"/>
        <i x="613" s="1"/>
        <i x="40" s="1"/>
        <i x="503" s="1"/>
        <i x="471" s="1"/>
        <i x="244" s="1"/>
        <i x="298" s="1"/>
        <i x="589" s="1"/>
        <i x="296" s="1"/>
        <i x="177" s="1"/>
        <i x="223" s="1"/>
        <i x="580" s="1"/>
        <i x="75" s="1"/>
        <i x="582" s="1"/>
        <i x="308" s="1"/>
        <i x="904" s="1"/>
        <i x="111" s="1"/>
        <i x="567" s="1"/>
        <i x="636" s="1"/>
        <i x="319" s="1"/>
        <i x="672" s="1"/>
        <i x="472" s="1"/>
        <i x="34" s="1"/>
        <i x="114" s="1"/>
        <i x="640" s="1"/>
        <i x="901" s="1"/>
        <i x="722" s="1"/>
        <i x="240" s="1"/>
        <i x="330" s="1"/>
        <i x="875" s="1"/>
        <i x="861" s="1"/>
        <i x="816" s="1"/>
        <i x="586" s="1"/>
        <i x="317" s="1"/>
        <i x="362" s="1"/>
        <i x="523" s="1"/>
        <i x="478" s="1"/>
        <i x="30" s="1"/>
        <i x="538" s="1"/>
        <i x="371" s="1"/>
        <i x="824" s="1"/>
        <i x="648" s="1"/>
        <i x="763" s="1"/>
        <i x="304" s="1"/>
        <i x="913" s="1"/>
        <i x="80" s="1"/>
        <i x="918" s="1"/>
        <i x="397" s="1"/>
        <i x="598" s="1"/>
        <i x="730" s="1"/>
        <i x="967" s="1"/>
        <i x="368" s="1"/>
        <i x="239" s="1"/>
        <i x="649" s="1"/>
        <i x="808" s="1"/>
        <i x="642" s="1"/>
        <i x="720" s="1"/>
        <i x="42" s="1"/>
        <i x="902" s="1"/>
        <i x="931" s="1"/>
        <i x="756" s="1"/>
        <i x="637" s="1"/>
        <i x="96" s="1"/>
        <i x="414" s="1"/>
        <i x="327" s="1"/>
        <i x="181" s="1"/>
        <i x="249" s="1"/>
        <i x="151" s="1"/>
        <i x="714" s="1"/>
        <i x="726" s="1"/>
        <i x="575" s="1"/>
        <i x="539" s="1"/>
        <i x="728" s="1"/>
        <i x="66" s="1"/>
        <i x="658" s="1"/>
        <i x="291" s="1"/>
        <i x="389" s="1"/>
        <i x="61" s="1"/>
        <i x="857" s="1"/>
        <i x="690" s="1"/>
        <i x="190" s="1"/>
        <i x="459" s="1"/>
        <i x="942" s="1"/>
        <i x="231" s="1"/>
        <i x="133" s="1"/>
        <i x="771" s="1"/>
        <i x="520" s="1"/>
        <i x="674" s="1"/>
        <i x="804" s="1"/>
        <i x="366" s="1"/>
        <i x="367" s="1"/>
        <i x="118" s="1"/>
        <i x="104" s="1"/>
        <i x="964" s="1"/>
        <i x="578" s="1"/>
        <i x="196" s="1"/>
        <i x="311" s="1"/>
        <i x="583" s="1"/>
        <i x="965" s="1"/>
        <i x="266" s="1"/>
        <i x="694" s="1"/>
        <i x="646" s="1"/>
        <i x="786" s="1"/>
        <i x="457" s="1"/>
        <i x="721" s="1"/>
        <i x="903" s="1"/>
        <i x="74" s="1"/>
        <i x="77" s="1"/>
        <i x="762" s="1"/>
        <i x="106" s="1"/>
        <i x="925" s="1"/>
        <i x="422" s="1"/>
        <i x="369" s="1"/>
        <i x="464" s="1"/>
        <i x="727" s="1"/>
        <i x="378" s="1"/>
        <i x="7" s="1"/>
        <i x="871" s="1"/>
        <i x="200" s="1"/>
        <i x="702" s="1"/>
        <i x="145" s="1"/>
        <i x="439" s="1"/>
        <i x="458" s="1"/>
        <i x="740" s="1"/>
        <i x="864" s="1"/>
        <i x="388" s="1"/>
        <i x="550" s="1"/>
        <i x="889" s="1"/>
        <i x="553" s="1"/>
        <i x="820" s="1"/>
        <i x="331" s="1"/>
        <i x="307" s="1"/>
        <i x="782" s="1"/>
        <i x="213" s="1"/>
        <i x="425" s="1"/>
        <i x="654" s="1"/>
        <i x="275" s="1"/>
        <i x="161" s="1"/>
        <i x="420" s="1"/>
        <i x="473" s="1"/>
        <i x="766" s="1"/>
        <i x="696" s="1"/>
        <i x="764" s="1"/>
        <i x="809" s="1"/>
        <i x="853" s="1"/>
        <i x="492" s="1"/>
        <i x="171" s="1"/>
        <i x="226" s="1"/>
        <i x="929" s="1"/>
        <i x="1" s="1"/>
        <i x="629" s="1"/>
        <i x="703" s="1"/>
        <i x="13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ily_Time_Spe." xr10:uid="{8867A505-03E7-4788-B1A6-6310FD7CB66B}" sourceName="Daily Time Spe.">
  <pivotTables>
    <pivotTable tabId="4" name="PivotTable2"/>
  </pivotTables>
  <data>
    <tabular pivotCacheId="944237541">
      <items count="900">
        <i x="166" s="1"/>
        <i x="288" s="1"/>
        <i x="386" s="1"/>
        <i x="169" s="1"/>
        <i x="208" s="1"/>
        <i x="171" s="1"/>
        <i x="207" s="1"/>
        <i x="491" s="1"/>
        <i x="260" s="1"/>
        <i x="568" s="1"/>
        <i x="111" s="1"/>
        <i x="358" s="1"/>
        <i x="299" s="1"/>
        <i x="226" s="1"/>
        <i x="292" s="1"/>
        <i x="457" s="1"/>
        <i x="325" s="1"/>
        <i x="78" s="1"/>
        <i x="572" s="1"/>
        <i x="165" s="1"/>
        <i x="112" s="1"/>
        <i x="324" s="1"/>
        <i x="146" s="1"/>
        <i x="284" s="1"/>
        <i x="164" s="1"/>
        <i x="62" s="1"/>
        <i x="184" s="1"/>
        <i x="130" s="1"/>
        <i x="162" s="1"/>
        <i x="132" s="1"/>
        <i x="293" s="1"/>
        <i x="326" s="1"/>
        <i x="50" s="1"/>
        <i x="687" s="1"/>
        <i x="571" s="1"/>
        <i x="497" s="1"/>
        <i x="413" s="1"/>
        <i x="118" s="1"/>
        <i x="599" s="1"/>
        <i x="110" s="1"/>
        <i x="79" s="1"/>
        <i x="323" s="1"/>
        <i x="83" s="1"/>
        <i x="127" s="1"/>
        <i x="190" s="1"/>
        <i x="655" s="1"/>
        <i x="54" s="1"/>
        <i x="65" s="1"/>
        <i x="55" s="1"/>
        <i x="302" s="1"/>
        <i x="417" s="1"/>
        <i x="56" s="1"/>
        <i x="507" s="1"/>
        <i x="251" s="1"/>
        <i x="418" s="1"/>
        <i x="233" s="1"/>
        <i x="354" s="1"/>
        <i x="119" s="1"/>
        <i x="604" s="1"/>
        <i x="538" s="1"/>
        <i x="316" s="1"/>
        <i x="264" s="1"/>
        <i x="351" s="1"/>
        <i x="31" s="1"/>
        <i x="330" s="1"/>
        <i x="569" s="1"/>
        <i x="205" s="1"/>
        <i x="694" s="1"/>
        <i x="215" s="1"/>
        <i x="603" s="1"/>
        <i x="527" s="1"/>
        <i x="265" s="1"/>
        <i x="726" s="1"/>
        <i x="347" s="1"/>
        <i x="416" s="1"/>
        <i x="114" s="1"/>
        <i x="269" s="1"/>
        <i x="175" s="1"/>
        <i x="41" s="1"/>
        <i x="771" s="1"/>
        <i x="361" s="1"/>
        <i x="353" s="1"/>
        <i x="796" s="1"/>
        <i x="690" s="1"/>
        <i x="391" s="1"/>
        <i x="683" s="1"/>
        <i x="161" s="1"/>
        <i x="346" s="1"/>
        <i x="460" s="1"/>
        <i x="529" s="1"/>
        <i x="101" s="1"/>
        <i x="206" s="1"/>
        <i x="80" s="1"/>
        <i x="769" s="1"/>
        <i x="272" s="1"/>
        <i x="231" s="1"/>
        <i x="621" s="1"/>
        <i x="35" s="1"/>
        <i x="240" s="1"/>
        <i x="422" s="1"/>
        <i x="318" s="1"/>
        <i x="133" s="1"/>
        <i x="249" s="1"/>
        <i x="90" s="1"/>
        <i x="327" s="1"/>
        <i x="289" s="1"/>
        <i x="370" s="1"/>
        <i x="106" s="1"/>
        <i x="59" s="1"/>
        <i x="494" s="1"/>
        <i x="712" s="1"/>
        <i x="239" s="1"/>
        <i x="17" s="1"/>
        <i x="657" s="1"/>
        <i x="22" s="1"/>
        <i x="503" s="1"/>
        <i x="45" s="1"/>
        <i x="392" s="1"/>
        <i x="526" s="1"/>
        <i x="458" s="1"/>
        <i x="192" s="1"/>
        <i x="429" s="1"/>
        <i x="455" s="1"/>
        <i x="743" s="1"/>
        <i x="128" s="1"/>
        <i x="420" s="1"/>
        <i x="428" s="1"/>
        <i x="345" s="1"/>
        <i x="259" s="1"/>
        <i x="331" s="1"/>
        <i x="40" s="1"/>
        <i x="749" s="1"/>
        <i x="53" s="1"/>
        <i x="156" s="1"/>
        <i x="447" s="1"/>
        <i x="28" s="1"/>
        <i x="445" s="1"/>
        <i x="253" s="1"/>
        <i x="285" s="1"/>
        <i x="732" s="1"/>
        <i x="236" s="1"/>
        <i x="254" s="1"/>
        <i x="38" s="1"/>
        <i x="225" s="1"/>
        <i x="43" s="1"/>
        <i x="598" s="1"/>
        <i x="423" s="1"/>
        <i x="140" s="1"/>
        <i x="466" s="1"/>
        <i x="177" s="1"/>
        <i x="82" s="1"/>
        <i x="97" s="1"/>
        <i x="792" s="1"/>
        <i x="238" s="1"/>
        <i x="349" s="1"/>
        <i x="9" s="1"/>
        <i x="109" s="1"/>
        <i x="210" s="1"/>
        <i x="98" s="1"/>
        <i x="702" s="1"/>
        <i x="212" s="1"/>
        <i x="552" s="1"/>
        <i x="411" s="1"/>
        <i x="781" s="1"/>
        <i x="180" s="1"/>
        <i x="532" s="1"/>
        <i x="585" s="1"/>
        <i x="672" s="1"/>
        <i x="138" s="1"/>
        <i x="728" s="1"/>
        <i x="385" s="1"/>
        <i x="797" s="1"/>
        <i x="14" s="1"/>
        <i x="48" s="1"/>
        <i x="735" s="1"/>
        <i x="46" s="1"/>
        <i x="167" s="1"/>
        <i x="562" s="1"/>
        <i x="155" s="1"/>
        <i x="29" s="1"/>
        <i x="123" s="1"/>
        <i x="71" s="1"/>
        <i x="18" s="1"/>
        <i x="222" s="1"/>
        <i x="595" s="1"/>
        <i x="66" s="1"/>
        <i x="648" s="1"/>
        <i x="94" s="1"/>
        <i x="682" s="1"/>
        <i x="524" s="1"/>
        <i x="230" s="1"/>
        <i x="148" s="1"/>
        <i x="282" s="1"/>
        <i x="523" s="1"/>
        <i x="310" s="1"/>
        <i x="76" s="1"/>
        <i x="103" s="1"/>
        <i x="727" s="1"/>
        <i x="768" s="1"/>
        <i x="32" s="1"/>
        <i x="563" s="1"/>
        <i x="363" s="1"/>
        <i x="145" s="1"/>
        <i x="93" s="1"/>
        <i x="39" s="1"/>
        <i x="805" s="1"/>
        <i x="767" s="1"/>
        <i x="151" s="1"/>
        <i x="467" s="1"/>
        <i x="319" s="1"/>
        <i x="315" s="1"/>
        <i x="338" s="1"/>
        <i x="24" s="1"/>
        <i x="268" s="1"/>
        <i x="300" s="1"/>
        <i x="473" s="1"/>
        <i x="286" s="1"/>
        <i x="283" s="1"/>
        <i x="86" s="1"/>
        <i x="149" s="1"/>
        <i x="70" s="1"/>
        <i x="640" s="1"/>
        <i x="121" s="1"/>
        <i x="73" s="1"/>
        <i x="64" s="1"/>
        <i x="854" s="1"/>
        <i x="454" s="1"/>
        <i x="181" s="1"/>
        <i x="5" s="1"/>
        <i x="514" s="1"/>
        <i x="150" s="1"/>
        <i x="531" s="1"/>
        <i x="61" s="1"/>
        <i x="617" s="1"/>
        <i x="96" s="1"/>
        <i x="81" s="1"/>
        <i x="57" s="1"/>
        <i x="75" s="1"/>
        <i x="195" s="1"/>
        <i x="822" s="1"/>
        <i x="596" s="1"/>
        <i x="89" s="1"/>
        <i x="182" s="1"/>
        <i x="858" s="1"/>
        <i x="252" s="1"/>
        <i x="60" s="1"/>
        <i x="357" s="1"/>
        <i x="189" s="1"/>
        <i x="496" s="1"/>
        <i x="495" s="1"/>
        <i x="470" s="1"/>
        <i x="227" s="1"/>
        <i x="322" s="1"/>
        <i x="30" s="1"/>
        <i x="131" s="1"/>
        <i x="250" s="1"/>
        <i x="421" s="1"/>
        <i x="246" s="1"/>
        <i x="374" s="1"/>
        <i x="892" s="1"/>
        <i x="408" s="1"/>
        <i x="860" s="1"/>
        <i x="186" s="1"/>
        <i x="414" s="1"/>
        <i x="844" s="1"/>
        <i x="26" s="1"/>
        <i x="234" s="1"/>
        <i x="605" s="1"/>
        <i x="229" s="1"/>
        <i x="172" s="1"/>
        <i x="343" s="1"/>
        <i x="217" s="1"/>
        <i x="341" s="1"/>
        <i x="377" s="1"/>
        <i x="380" s="1"/>
        <i x="896" s="1"/>
        <i x="198" s="1"/>
        <i x="393" s="1"/>
        <i x="378" s="1"/>
        <i x="100" s="1"/>
        <i x="851" s="1"/>
        <i x="845" s="1"/>
        <i x="794" s="1"/>
        <i x="104" s="1"/>
        <i x="348" s="1"/>
        <i x="840" s="1"/>
        <i x="99" s="1"/>
        <i x="107" s="1"/>
        <i x="87" s="1"/>
        <i x="7" s="1"/>
        <i x="817" s="1"/>
        <i x="820" s="1"/>
        <i x="803" s="1"/>
        <i x="365" s="1"/>
        <i x="244" s="1"/>
        <i x="120" s="1"/>
        <i x="729" s="1"/>
        <i x="379" s="1"/>
        <i x="72" s="1"/>
        <i x="394" s="1"/>
        <i x="287" s="1"/>
        <i x="258" s="1"/>
        <i x="879" s="1"/>
        <i x="232" s="1"/>
        <i x="52" s="1"/>
        <i x="686" s="1"/>
        <i x="356" s="1"/>
        <i x="15" s="1"/>
        <i x="492" s="1"/>
        <i x="255" s="1"/>
        <i x="144" s="1"/>
        <i x="647" s="1"/>
        <i x="85" s="1"/>
        <i x="594" s="1"/>
        <i x="561" s="1"/>
        <i x="842" s="1"/>
        <i x="382" s="1"/>
        <i x="684" s="1"/>
        <i x="403" s="1"/>
        <i x="77" s="1"/>
        <i x="23" s="1"/>
        <i x="680" s="1"/>
        <i x="11" s="1"/>
        <i x="525" s="1"/>
        <i x="191" s="1"/>
        <i x="484" s="1"/>
        <i x="21" s="1"/>
        <i x="95" s="1"/>
        <i x="8" s="1"/>
        <i x="199" s="1"/>
        <i x="228" s="1"/>
        <i x="888" s="1"/>
        <i x="68" s="1"/>
        <i x="733" s="1"/>
        <i x="681" s="1"/>
        <i x="560" s="1"/>
        <i x="869" s="1"/>
        <i x="237" s="1"/>
        <i x="2" s="1"/>
        <i x="465" s="1"/>
        <i x="159" s="1"/>
        <i x="703" s="1"/>
        <i x="92" s="1"/>
        <i x="187" s="1"/>
        <i x="241" s="1"/>
        <i x="895" s="1"/>
        <i x="899" s="1"/>
        <i x="276" s="1"/>
        <i x="275" s="1"/>
        <i x="802" s="1"/>
        <i x="178" s="1"/>
        <i x="37" s="1"/>
        <i x="818" s="1"/>
        <i x="489" s="1"/>
        <i x="6" s="1"/>
        <i x="163" s="1"/>
        <i x="478" s="1"/>
        <i x="157" s="1"/>
        <i x="188" s="1"/>
        <i x="383" s="1"/>
        <i x="266" s="1"/>
        <i x="547" s="1"/>
        <i x="821" s="1"/>
        <i x="42" s="1"/>
        <i x="134" s="1"/>
        <i x="219" s="1"/>
        <i x="376" s="1"/>
        <i x="410" s="1"/>
        <i x="1" s="1"/>
        <i x="790" s="1"/>
        <i x="510" s="1"/>
        <i x="160" s="1"/>
        <i x="44" s="1"/>
        <i x="698" s="1"/>
        <i x="366" s="1"/>
        <i x="122" s="1"/>
        <i x="209" s="1"/>
        <i x="716" s="1"/>
        <i x="862" s="1"/>
        <i x="861" s="1"/>
        <i x="350" s="1"/>
        <i x="344" s="1"/>
        <i x="294" s="1"/>
        <i x="221" s="1"/>
        <i x="881" s="1"/>
        <i x="783" s="1"/>
        <i x="662" s="1"/>
        <i x="898" s="1"/>
        <i x="247" s="1"/>
        <i x="154" s="1"/>
        <i x="58" s="1"/>
        <i x="432" s="1"/>
        <i x="651" s="1"/>
        <i x="242" s="1"/>
        <i x="520" s="1"/>
        <i x="102" s="1"/>
        <i x="685" s="1"/>
        <i x="452" s="1"/>
        <i x="671" s="1"/>
        <i x="551" s="1"/>
        <i x="897" s="1"/>
        <i x="843" s="1"/>
        <i x="136" s="1"/>
        <i x="126" s="1"/>
        <i x="679" s="1"/>
        <i x="412" s="1"/>
        <i x="883" s="1"/>
        <i x="833" s="1"/>
        <i x="342" s="1"/>
        <i x="882" s="1"/>
        <i x="108" s="1"/>
        <i x="857" s="1"/>
        <i x="878" s="1"/>
        <i x="791" s="1"/>
        <i x="0" s="1"/>
        <i x="91" s="1"/>
        <i x="278" s="1"/>
        <i x="554" s="1"/>
        <i x="20" s="1"/>
        <i x="124" s="1"/>
        <i x="314" s="1"/>
        <i x="612" s="1"/>
        <i x="894" s="1"/>
        <i x="3" s="1"/>
        <i x="557" s="1"/>
        <i x="459" s="1"/>
        <i x="831" s="1"/>
        <i x="4" s="1"/>
        <i x="707" s="1"/>
        <i x="153" s="1"/>
        <i x="472" s="1"/>
        <i x="872" s="1"/>
        <i x="125" s="1"/>
        <i x="838" s="1"/>
        <i x="12" s="1"/>
        <i x="223" s="1"/>
        <i x="689" s="1"/>
        <i x="404" s="1"/>
        <i x="193" s="1"/>
        <i x="853" s="1"/>
        <i x="203" s="1"/>
        <i x="129" s="1"/>
        <i x="270" s="1"/>
        <i x="174" s="1"/>
        <i x="463" s="1"/>
        <i x="185" s="1"/>
        <i x="835" s="1"/>
        <i x="632" s="1"/>
        <i x="649" s="1"/>
        <i x="279" s="1"/>
        <i x="865" s="1"/>
        <i x="218" s="1"/>
        <i x="841" s="1"/>
        <i x="312" s="1"/>
        <i x="375" s="1"/>
        <i x="884" s="1"/>
        <i x="559" s="1"/>
        <i x="485" s="1"/>
        <i x="364" s="1"/>
        <i x="761" s="1"/>
        <i x="248" s="1"/>
        <i x="553" s="1"/>
        <i x="16" s="1"/>
        <i x="522" s="1"/>
        <i x="786" s="1"/>
        <i x="889" s="1"/>
        <i x="409" s="1"/>
        <i x="27" s="1"/>
        <i x="69" s="1"/>
        <i x="593" s="1"/>
        <i x="152" s="1"/>
        <i x="277" s="1"/>
        <i x="245" s="1"/>
        <i x="137" s="1"/>
        <i x="303" s="1"/>
        <i x="224" s="1"/>
        <i x="696" s="1"/>
        <i x="839" s="1"/>
        <i x="807" s="1"/>
        <i x="819" s="1"/>
        <i x="116" s="1"/>
        <i x="204" s="1"/>
        <i x="891" s="1"/>
        <i x="105" s="1"/>
        <i x="33" s="1"/>
        <i x="722" s="1"/>
        <i x="827" s="1"/>
        <i x="893" s="1"/>
        <i x="220" s="1"/>
        <i x="737" s="1"/>
        <i x="642" s="1"/>
        <i x="736" s="1"/>
        <i x="815" s="1"/>
        <i x="646" s="1"/>
        <i x="558" s="1"/>
        <i x="887" s="1"/>
        <i x="639" s="1"/>
        <i x="488" s="1"/>
        <i x="609" s="1"/>
        <i x="567" s="1"/>
        <i x="785" s="1"/>
        <i x="855" s="1"/>
        <i x="804" s="1"/>
        <i x="766" s="1"/>
        <i x="214" s="1"/>
        <i x="644" s="1"/>
        <i x="645" s="1"/>
        <i x="765" s="1"/>
        <i x="257" s="1"/>
        <i x="606" s="1"/>
        <i x="876" s="1"/>
        <i x="19" s="1"/>
        <i x="890" s="1"/>
        <i x="675" s="1"/>
        <i x="49" s="1"/>
        <i x="886" s="1"/>
        <i x="400" s="1"/>
        <i x="856" s="1"/>
        <i x="678" s="1"/>
        <i x="453" s="1"/>
        <i x="482" s="1"/>
        <i x="481" s="1"/>
        <i x="280" s="1"/>
        <i x="135" s="1"/>
        <i x="573" s="1"/>
        <i x="871" s="1"/>
        <i x="34" s="1"/>
        <i x="611" s="1"/>
        <i x="518" s="1"/>
        <i x="880" s="1"/>
        <i x="638" s="1"/>
        <i x="723" s="1"/>
        <i x="674" s="1"/>
        <i x="540" s="1"/>
        <i x="117" s="1"/>
        <i x="517" s="1"/>
        <i x="724" s="1"/>
        <i x="296" s="1"/>
        <i x="405" s="1"/>
        <i x="877" s="1"/>
        <i x="25" s="1"/>
        <i x="549" s="1"/>
        <i x="475" s="1"/>
        <i x="521" s="1"/>
        <i x="801" s="1"/>
        <i x="197" s="1"/>
        <i x="720" s="1"/>
        <i x="643" s="1"/>
        <i x="677" s="1"/>
        <i x="406" s="1"/>
        <i x="738" s="1"/>
        <i x="837" s="1"/>
        <i x="870" s="1"/>
        <i x="836" s="1"/>
        <i x="653" s="1"/>
        <i x="588" s="1"/>
        <i x="442" s="1"/>
        <i x="829" s="1"/>
        <i x="641" s="1"/>
        <i x="757" s="1"/>
        <i x="369" s="1"/>
        <i x="676" s="1"/>
        <i x="867" s="1"/>
        <i x="574" s="1"/>
        <i x="600" s="1"/>
        <i x="711" s="1"/>
        <i x="321" s="1"/>
        <i x="202" s="1"/>
        <i x="789" s="1"/>
        <i x="479" s="1"/>
        <i x="592" s="1"/>
        <i x="84" s="1"/>
        <i x="875" s="1"/>
        <i x="699" s="1"/>
        <i x="764" s="1"/>
        <i x="399" s="1"/>
        <i x="542" s="1"/>
        <i x="311" s="1"/>
        <i x="816" s="1"/>
        <i x="742" s="1"/>
        <i x="673" s="1"/>
        <i x="848" s="1"/>
        <i x="281" s="1"/>
        <i x="859" s="1"/>
        <i x="373" s="1"/>
        <i x="450" s="1"/>
        <i x="800" s="1"/>
        <i x="762" s="1"/>
        <i x="139" s="1"/>
        <i x="398" s="1"/>
        <i x="51" s="1"/>
        <i x="787" s="1"/>
        <i x="713" s="1"/>
        <i x="490" s="1"/>
        <i x="555" s="1"/>
        <i x="597" s="1"/>
        <i x="846" s="1"/>
        <i x="745" s="1"/>
        <i x="813" s="1"/>
        <i x="415" s="1"/>
        <i x="721" s="1"/>
        <i x="333" s="1"/>
        <i x="719" s="1"/>
        <i x="508" s="1"/>
        <i x="834" s="1"/>
        <i x="372" s="1"/>
        <i x="308" s="1"/>
        <i x="788" s="1"/>
        <i x="885" s="1"/>
        <i x="873" s="1"/>
        <i x="774" s="1"/>
        <i x="309" s="1"/>
        <i x="868" s="1"/>
        <i x="441" s="1"/>
        <i x="407" s="1"/>
        <i x="630" s="1"/>
        <i x="313" s="1"/>
        <i x="777" s="1"/>
        <i x="534" s="1"/>
        <i x="486" s="1"/>
        <i x="808" s="1"/>
        <i x="744" s="1"/>
        <i x="866" s="1"/>
        <i x="516" s="1"/>
        <i x="142" s="1"/>
        <i x="718" s="1"/>
        <i x="336" s="1"/>
        <i x="622" s="1"/>
        <i x="448" s="1"/>
        <i x="826" s="1"/>
        <i x="426" s="1"/>
        <i x="775" s="1"/>
        <i x="755" s="1"/>
        <i x="763" s="1"/>
        <i x="586" s="1"/>
        <i x="449" s="1"/>
        <i x="759" s="1"/>
        <i x="607" s="1"/>
        <i x="513" s="1"/>
        <i x="290" s="1"/>
        <i x="852" s="1"/>
        <i x="530" s="1"/>
        <i x="670" s="1"/>
        <i x="776" s="1"/>
        <i x="784" s="1"/>
        <i x="582" s="1"/>
        <i x="519" s="1"/>
        <i x="256" s="1"/>
        <i x="756" s="1"/>
        <i x="446" s="1"/>
        <i x="747" s="1"/>
        <i x="451" s="1"/>
        <i x="367" s="1"/>
        <i x="849" s="1"/>
        <i x="701" s="1"/>
        <i x="760" s="1"/>
        <i x="717" s="1"/>
        <i x="874" s="1"/>
        <i x="618" s="1"/>
        <i x="13" s="1"/>
        <i x="390" s="1"/>
        <i x="814" s="1"/>
        <i x="625" s="1"/>
        <i x="811" s="1"/>
        <i x="778" s="1"/>
        <i x="556" s="1"/>
        <i x="782" s="1"/>
        <i x="863" s="1"/>
        <i x="668" s="1"/>
        <i x="864" s="1"/>
        <i x="362" s="1"/>
        <i x="734" s="1"/>
        <i x="147" s="1"/>
        <i x="850" s="1"/>
        <i x="847" s="1"/>
        <i x="537" s="1"/>
        <i x="832" s="1"/>
        <i x="487" s="1"/>
        <i x="483" s="1"/>
        <i x="434" s="1"/>
        <i x="533" s="1"/>
        <i x="141" s="1"/>
        <i x="620" s="1"/>
        <i x="812" s="1"/>
        <i x="714" s="1"/>
        <i x="656" s="1"/>
        <i x="754" s="1"/>
        <i x="67" s="1"/>
        <i x="750" s="1"/>
        <i x="589" s="1"/>
        <i x="437" s="1"/>
        <i x="580" s="1"/>
        <i x="88" s="1"/>
        <i x="590" s="1"/>
        <i x="810" s="1"/>
        <i x="591" s="1"/>
        <i x="616" s="1"/>
        <i x="779" s="1"/>
        <i x="505" s="1"/>
        <i x="476" s="1"/>
        <i x="809" s="1"/>
        <i x="317" s="1"/>
        <i x="780" s="1"/>
        <i x="63" s="1"/>
        <i x="201" s="1"/>
        <i x="623" s="1"/>
        <i x="340" s="1"/>
        <i x="615" s="1"/>
        <i x="741" s="1"/>
        <i x="515" s="1"/>
        <i x="758" s="1"/>
        <i x="739" s="1"/>
        <i x="387" s="1"/>
        <i x="799" s="1"/>
        <i x="700" s="1"/>
        <i x="652" s="1"/>
        <i x="581" s="1"/>
        <i x="740" s="1"/>
        <i x="200" s="1"/>
        <i x="183" s="1"/>
        <i x="823" s="1"/>
        <i x="634" s="1"/>
        <i x="830" s="1"/>
        <i x="666" s="1"/>
        <i x="636" s="1"/>
        <i x="602" s="1"/>
        <i x="10" s="1"/>
        <i x="194" s="1"/>
        <i x="659" s="1"/>
        <i x="633" s="1"/>
        <i x="704" s="1"/>
        <i x="243" s="1"/>
        <i x="306" s="1"/>
        <i x="753" s="1"/>
        <i x="715" s="1"/>
        <i x="480" s="1"/>
        <i x="401" s="1"/>
        <i x="635" s="1"/>
        <i x="795" s="1"/>
        <i x="506" s="1"/>
        <i x="806" s="1"/>
        <i x="637" s="1"/>
        <i x="751" s="1"/>
        <i x="578" s="1"/>
        <i x="430" s="1"/>
        <i x="337" s="1"/>
        <i x="793" s="1"/>
        <i x="752" s="1"/>
        <i x="502" s="1"/>
        <i x="710" s="1"/>
        <i x="328" s="1"/>
        <i x="660" s="1"/>
        <i x="433" s="1"/>
        <i x="36" s="1"/>
        <i x="546" s="1"/>
        <i x="725" s="1"/>
        <i x="828" s="1"/>
        <i x="548" s="1"/>
        <i x="628" s="1"/>
        <i x="631" s="1"/>
        <i x="693" s="1"/>
        <i x="261" s="1"/>
        <i x="798" s="1"/>
        <i x="263" s="1"/>
        <i x="477" s="1"/>
        <i x="543" s="1"/>
        <i x="748" s="1"/>
        <i x="211" s="1"/>
        <i x="271" s="1"/>
        <i x="627" s="1"/>
        <i x="301" s="1"/>
        <i x="539" s="1"/>
        <i x="274" s="1"/>
        <i x="824" s="1"/>
        <i x="47" s="1"/>
        <i x="608" s="1"/>
        <i x="669" s="1"/>
        <i x="456" s="1"/>
        <i x="439" s="1"/>
        <i x="436" s="1"/>
        <i x="158" s="1"/>
        <i x="587" s="1"/>
        <i x="368" s="1"/>
        <i x="544" s="1"/>
        <i x="709" s="1"/>
        <i x="471" s="1"/>
        <i x="629" s="1"/>
        <i x="536" s="1"/>
        <i x="498" s="1"/>
        <i x="661" s="1"/>
        <i x="402" s="1"/>
        <i x="339" s="1"/>
        <i x="396" s="1"/>
        <i x="273" s="1"/>
        <i x="213" s="1"/>
        <i x="307" s="1"/>
        <i x="329" s="1"/>
        <i x="825" s="1"/>
        <i x="334" s="1"/>
        <i x="619" s="1"/>
        <i x="550" s="1"/>
        <i x="440" s="1"/>
        <i x="335" s="1"/>
        <i x="371" s="1"/>
        <i x="196" s="1"/>
        <i x="444" s="1"/>
        <i x="179" s="1"/>
        <i x="626" s="1"/>
        <i x="746" s="1"/>
        <i x="695" s="1"/>
        <i x="304" s="1"/>
        <i x="443" s="1"/>
        <i x="113" s="1"/>
        <i x="359" s="1"/>
        <i x="667" s="1"/>
        <i x="584" s="1"/>
        <i x="267" s="1"/>
        <i x="688" s="1"/>
        <i x="262" s="1"/>
        <i x="665" s="1"/>
        <i x="74" s="1"/>
        <i x="464" s="1"/>
        <i x="545" s="1"/>
        <i x="419" s="1"/>
        <i x="601" s="1"/>
        <i x="579" s="1"/>
        <i x="650" s="1"/>
        <i x="664" s="1"/>
        <i x="541" s="1"/>
        <i x="564" s="1"/>
        <i x="583" s="1"/>
        <i x="504" s="1"/>
        <i x="706" s="1"/>
        <i x="708" s="1"/>
        <i x="663" s="1"/>
        <i x="435" s="1"/>
        <i x="624" s="1"/>
        <i x="575" s="1"/>
        <i x="397" s="1"/>
        <i x="438" s="1"/>
        <i x="216" s="1"/>
        <i x="772" s="1"/>
        <i x="697" s="1"/>
        <i x="770" s="1"/>
        <i x="705" s="1"/>
        <i x="565" s="1"/>
        <i x="773" s="1"/>
        <i x="499" s="1"/>
        <i x="512" s="1"/>
        <i x="511" s="1"/>
        <i x="577" s="1"/>
        <i x="610" s="1"/>
        <i x="305" s="1"/>
        <i x="730" s="1"/>
        <i x="143" s="1"/>
        <i x="576" s="1"/>
        <i x="332" s="1"/>
        <i x="509" s="1"/>
        <i x="731" s="1"/>
        <i x="658" s="1"/>
        <i x="691" s="1"/>
        <i x="425" s="1"/>
        <i x="613" s="1"/>
        <i x="384" s="1"/>
        <i x="614" s="1"/>
        <i x="692" s="1"/>
        <i x="474" s="1"/>
        <i x="654" s="1"/>
        <i x="431" s="1"/>
        <i x="469" s="1"/>
        <i x="468" s="1"/>
        <i x="395" s="1"/>
        <i x="500" s="1"/>
        <i x="461" s="1"/>
        <i x="360" s="1"/>
        <i x="176" s="1"/>
        <i x="355" s="1"/>
        <i x="566" s="1"/>
        <i x="427" s="1"/>
        <i x="297" s="1"/>
        <i x="462" s="1"/>
        <i x="535" s="1"/>
        <i x="168" s="1"/>
        <i x="388" s="1"/>
        <i x="173" s="1"/>
        <i x="235" s="1"/>
        <i x="381" s="1"/>
        <i x="528" s="1"/>
        <i x="570" s="1"/>
        <i x="493" s="1"/>
        <i x="501" s="1"/>
        <i x="115" s="1"/>
        <i x="424" s="1"/>
        <i x="298" s="1"/>
        <i x="291" s="1"/>
        <i x="389" s="1"/>
        <i x="295" s="1"/>
        <i x="352" s="1"/>
        <i x="170" s="1"/>
        <i x="32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ily_Internet_Usage" xr10:uid="{E792ECCC-E500-4BAD-BF2B-626ADECBA15D}" sourceName="Daily Internet Usage">
  <pivotTables>
    <pivotTable tabId="5" name="PivotTable3"/>
  </pivotTables>
  <data>
    <tabular pivotCacheId="944237541">
      <items count="966">
        <i x="233" s="1"/>
        <i x="192" s="1"/>
        <i x="214" s="1"/>
        <i x="262" s="1"/>
        <i x="301" s="1"/>
        <i x="166" s="1"/>
        <i x="191" s="1"/>
        <i x="364" s="1"/>
        <i x="392" s="1"/>
        <i x="391" s="1"/>
        <i x="195" s="1"/>
        <i x="472" s="1"/>
        <i x="234" s="1"/>
        <i x="197" s="1"/>
        <i x="147" s="1"/>
        <i x="162" s="1"/>
        <i x="330" s="1"/>
        <i x="389" s="1"/>
        <i x="294" s="1"/>
        <i x="264" s="1"/>
        <i x="232" s="1"/>
        <i x="159" s="1"/>
        <i x="161" s="1"/>
        <i x="475" s="1"/>
        <i x="357" s="1"/>
        <i x="193" s="1"/>
        <i x="365" s="1"/>
        <i x="190" s="1"/>
        <i x="513" s="1"/>
        <i x="189" s="1"/>
        <i x="388" s="1"/>
        <i x="259" s="1"/>
        <i x="482" s="1"/>
        <i x="132" s="1"/>
        <i x="428" s="1"/>
        <i x="94" s="1"/>
        <i x="237" s="1"/>
        <i x="329" s="1"/>
        <i x="97" s="1"/>
        <i x="273" s="1"/>
        <i x="432" s="1"/>
        <i x="327" s="1"/>
        <i x="516" s="1"/>
        <i x="176" s="1"/>
        <i x="403" s="1"/>
        <i x="517" s="1"/>
        <i x="241" s="1"/>
        <i x="402" s="1"/>
        <i x="140" s="1"/>
        <i x="118" s="1"/>
        <i x="303" s="1"/>
        <i x="178" s="1"/>
        <i x="79" s="1"/>
        <i x="239" s="1"/>
        <i x="93" s="1"/>
        <i x="235" s="1"/>
        <i x="510" s="1"/>
        <i x="101" s="1"/>
        <i x="134" s="1"/>
        <i x="119" s="1"/>
        <i x="199" s="1"/>
        <i x="148" s="1"/>
        <i x="263" s="1"/>
        <i x="372" s="1"/>
        <i x="688" s="1"/>
        <i x="374" s="1"/>
        <i x="307" s="1"/>
        <i x="636" s="1"/>
        <i x="598" s="1"/>
        <i x="293" s="1"/>
        <i x="102" s="1"/>
        <i x="53" s="1"/>
        <i x="444" s="1"/>
        <i x="685" s="1"/>
        <i x="104" s="1"/>
        <i x="171" s="1"/>
        <i x="77" s="1"/>
        <i x="424" s="1"/>
        <i x="55" s="1"/>
        <i x="526" s="1"/>
        <i x="727" s="1"/>
        <i x="182" s="1"/>
        <i x="509" s="1"/>
        <i x="215" s="1"/>
        <i x="137" s="1"/>
        <i x="151" s="1"/>
        <i x="491" s="1"/>
        <i x="83" s="1"/>
        <i x="724" s="1"/>
        <i x="95" s="1"/>
        <i x="150" s="1"/>
        <i x="484" s="1"/>
        <i x="422" s="1"/>
        <i x="774" s="1"/>
        <i x="63" s="1"/>
        <i x="737" s="1"/>
        <i x="588" s="1"/>
        <i x="261" s="1"/>
        <i x="244" s="1"/>
        <i x="602" s="1"/>
        <i x="723" s="1"/>
        <i x="219" s="1"/>
        <i x="631" s="1"/>
        <i x="275" s="1"/>
        <i x="260" s="1"/>
        <i x="217" s="1"/>
        <i x="62" s="1"/>
        <i x="128" s="1"/>
        <i x="96" s="1"/>
        <i x="66" s="1"/>
        <i x="209" s="1"/>
        <i x="78" s="1"/>
        <i x="50" s="1"/>
        <i x="370" s="1"/>
        <i x="122" s="1"/>
        <i x="157" s="1"/>
        <i x="740" s="1"/>
        <i x="266" s="1"/>
        <i x="743" s="1"/>
        <i x="437" s="1"/>
        <i x="311" s="1"/>
        <i x="141" s="1"/>
        <i x="425" s="1"/>
        <i x="397" s="1"/>
        <i x="229" s="1"/>
        <i x="143" s="1"/>
        <i x="687" s="1"/>
        <i x="770" s="1"/>
        <i x="387" s="1"/>
        <i x="202" s="1"/>
        <i x="127" s="1"/>
        <i x="548" s="1"/>
        <i x="87" s="1"/>
        <i x="554" s="1"/>
        <i x="169" s="1"/>
        <i x="152" s="1"/>
        <i x="325" s="1"/>
        <i x="201" s="1"/>
        <i x="431" s="1"/>
        <i x="196" s="1"/>
        <i x="356" s="1"/>
        <i x="42" s="1"/>
        <i x="257" s="1"/>
        <i x="290" s="1"/>
        <i x="308" s="1"/>
        <i x="37" s="1"/>
        <i x="296" s="1"/>
        <i x="30" s="1"/>
        <i x="21" s="1"/>
        <i x="572" s="1"/>
        <i x="326" s="1"/>
        <i x="52" s="1"/>
        <i x="434" s="1"/>
        <i x="198" s="1"/>
        <i x="224" s="1"/>
        <i x="207" s="1"/>
        <i x="844" s="1"/>
        <i x="474" s="1"/>
        <i x="483" s="1"/>
        <i x="222" s="1"/>
        <i x="492" s="1"/>
        <i x="131" s="1"/>
        <i x="39" s="1"/>
        <i x="223" s="1"/>
        <i x="566" s="1"/>
        <i x="490" s="1"/>
        <i x="292" s="1"/>
        <i x="335" s="1"/>
        <i x="106" s="1"/>
        <i x="236" s="1"/>
        <i x="158" s="1"/>
        <i x="100" s="1"/>
        <i x="59" s="1"/>
        <i x="211" s="1"/>
        <i x="99" s="1"/>
        <i x="625" s="1"/>
        <i x="386" s="1"/>
        <i x="249" s="1"/>
        <i x="684" s="1"/>
        <i x="401" s="1"/>
        <i x="68" s="1"/>
        <i x="375" s="1"/>
        <i x="160" s="1"/>
        <i x="139" s="1"/>
        <i x="23" s="1"/>
        <i x="515" s="1"/>
        <i x="853" s="1"/>
        <i x="508" s="1"/>
        <i x="110" s="1"/>
        <i x="855" s="1"/>
        <i x="111" s="1"/>
        <i x="519" s="1"/>
        <i x="33" s="1"/>
        <i x="439" s="1"/>
        <i x="105" s="1"/>
        <i x="433" s="1"/>
        <i x="411" s="1"/>
        <i x="230" s="1"/>
        <i x="84" s="1"/>
        <i x="629" s="1"/>
        <i x="476" s="1"/>
        <i x="88" s="1"/>
        <i x="242" s="1"/>
        <i x="15" s="1"/>
        <i x="163" s="1"/>
        <i x="693" s="1"/>
        <i x="768" s="1"/>
        <i x="185" s="1"/>
        <i x="32" s="1"/>
        <i x="289" s="1"/>
        <i x="360" s="1"/>
        <i x="578" s="1"/>
        <i x="683" s="1"/>
        <i x="109" s="1"/>
        <i x="373" s="1"/>
        <i x="536" s="1"/>
        <i x="287" s="1"/>
        <i x="288" s="1"/>
        <i x="123" s="1"/>
        <i x="454" s="1"/>
        <i x="243" s="1"/>
        <i x="115" s="1"/>
        <i x="587" s="1"/>
        <i x="347" s="1"/>
        <i x="29" s="1"/>
        <i x="352" s="1"/>
        <i x="857" s="1"/>
        <i x="400" s="1"/>
        <i x="777" s="1"/>
        <i x="181" s="1"/>
        <i x="362" s="1"/>
        <i x="124" s="1"/>
        <i x="441" s="1"/>
        <i x="769" s="1"/>
        <i x="60" s="1"/>
        <i x="225" s="1"/>
        <i x="480" s="1"/>
        <i x="54" s="1"/>
        <i x="368" s="1"/>
        <i x="27" s="1"/>
        <i x="339" s="1"/>
        <i x="652" s="1"/>
        <i x="89" s="1"/>
        <i x="92" s="1"/>
        <i x="116" s="1"/>
        <i x="251" s="1"/>
        <i x="34" s="1"/>
        <i x="82" s="1"/>
        <i x="429" s="1"/>
        <i x="927" s="1"/>
        <i x="358" s="1"/>
        <i x="383" s="1"/>
        <i x="8" s="1"/>
        <i x="38" s="1"/>
        <i x="890" s="1"/>
        <i x="184" s="1"/>
        <i x="626" s="1"/>
        <i x="245" s="1"/>
        <i x="926" s="1"/>
        <i x="742" s="1"/>
        <i x="194" s="1"/>
        <i x="773" s="1"/>
        <i x="813" s="1"/>
        <i x="550" s="1"/>
        <i x="75" s="1"/>
        <i x="271" s="1"/>
        <i x="331" s="1"/>
        <i x="728" s="1"/>
        <i x="272" s="1"/>
        <i x="20" s="1"/>
        <i x="549" s="1"/>
        <i x="40" s="1"/>
        <i x="385" s="1"/>
        <i x="49" s="1"/>
        <i x="300" s="1"/>
        <i x="505" s="1"/>
        <i x="258" s="1"/>
        <i x="136" s="1"/>
        <i x="694" s="1"/>
        <i x="904" s="1"/>
        <i x="552" s="1"/>
        <i x="594" s="1"/>
        <i x="426" s="1"/>
        <i x="355" s="1"/>
        <i x="238" s="1"/>
        <i x="179" s="1"/>
        <i x="380" s="1"/>
        <i x="74" s="1"/>
        <i x="930" s="1"/>
        <i x="878" s="1"/>
        <i x="334" s="1"/>
        <i x="590" s="1"/>
        <i x="614" s="1"/>
        <i x="634" s="1"/>
        <i x="903" s="1"/>
        <i x="210" s="1"/>
        <i x="923" s="1"/>
        <i x="282" s="1"/>
        <i x="477" s="1"/>
        <i x="18" s="1"/>
        <i x="916" s="1"/>
        <i x="518" s="1"/>
        <i x="381" s="1"/>
        <i x="16" s="1"/>
        <i x="467" s="1"/>
        <i x="19" s="1"/>
        <i x="165" s="1"/>
        <i x="560" s="1"/>
        <i x="103" s="1"/>
        <i x="187" s="1"/>
        <i x="246" s="1"/>
        <i x="577" s="1"/>
        <i x="332" s="1"/>
        <i x="299" s="1"/>
        <i x="164" s="1"/>
        <i x="2" s="1"/>
        <i x="873" s="1"/>
        <i x="167" s="1"/>
        <i x="6" s="1"/>
        <i x="24" s="1"/>
        <i x="922" s="1"/>
        <i x="729" s="1"/>
        <i x="153" s="1"/>
        <i x="338" s="1"/>
        <i x="172" s="1"/>
        <i x="168" s="1"/>
        <i x="13" s="1"/>
        <i x="521" s="1"/>
        <i x="70" s="1"/>
        <i x="349" s="1"/>
        <i x="812" s="1"/>
        <i x="686" s="1"/>
        <i x="14" s="1"/>
        <i x="333" s="1"/>
        <i x="421" s="1"/>
        <i x="7" s="1"/>
        <i x="416" s="1"/>
        <i x="366" s="1"/>
        <i x="635" s="1"/>
        <i x="547" s="1"/>
        <i x="283" s="1"/>
        <i x="227" s="1"/>
        <i x="470" s="1"/>
        <i x="276" s="1"/>
        <i x="256" s="1"/>
        <i x="852" s="1"/>
        <i x="721" s="1"/>
        <i x="457" s="1"/>
        <i x="46" s="1"/>
        <i x="1" s="1"/>
        <i x="473" s="1"/>
        <i x="718" s="1"/>
        <i x="112" s="1"/>
        <i x="485" s="1"/>
        <i x="924" s="1"/>
        <i x="312" s="1"/>
        <i x="5" s="1"/>
        <i x="156" s="1"/>
        <i x="247" s="1"/>
        <i x="840" s="1"/>
        <i x="465" s="1"/>
        <i x="351" s="1"/>
        <i x="471" s="1"/>
        <i x="120" s="1"/>
        <i x="114" s="1"/>
        <i x="323" s="1"/>
        <i x="697" s="1"/>
        <i x="231" s="1"/>
        <i x="787" s="1"/>
        <i x="267" s="1"/>
        <i x="26" s="1"/>
        <i x="776" s="1"/>
        <i x="67" s="1"/>
        <i x="406" s="1"/>
        <i x="818" s="1"/>
        <i x="41" s="1"/>
        <i x="733" s="1"/>
        <i x="514" s="1"/>
        <i x="69" s="1"/>
        <i x="324" s="1"/>
        <i x="72" s="1"/>
        <i x="596" s="1"/>
        <i x="815" s="1"/>
        <i x="25" s="1"/>
        <i x="692" s="1"/>
        <i x="872" s="1"/>
        <i x="378" s="1"/>
        <i x="220" s="1"/>
        <i x="468" s="1"/>
        <i x="253" s="1"/>
        <i x="868" s="1"/>
        <i x="710" s="1"/>
        <i x="48" s="1"/>
        <i x="285" s="1"/>
        <i x="940" s="1"/>
        <i x="133" s="1"/>
        <i x="212" s="1"/>
        <i x="188" s="1"/>
        <i x="886" s="1"/>
        <i x="418" s="1"/>
        <i x="624" s="1"/>
        <i x="717" s="1"/>
        <i x="28" s="1"/>
        <i x="682" s="1"/>
        <i x="213" s="1"/>
        <i x="279" s="1"/>
        <i x="542" s="1"/>
        <i x="749" s="1"/>
        <i x="459" s="1"/>
        <i x="928" s="1"/>
        <i x="129" s="1"/>
        <i x="630" s="1"/>
        <i x="43" s="1"/>
        <i x="756" s="1"/>
        <i x="17" s="1"/>
        <i x="22" s="1"/>
        <i x="816" s="1"/>
        <i x="12" s="1"/>
        <i x="135" s="1"/>
        <i x="438" s="1"/>
        <i x="35" s="1"/>
        <i x="11" s="1"/>
        <i x="921" s="1"/>
        <i x="763" s="1"/>
        <i x="939" s="1"/>
        <i x="130" s="1"/>
        <i x="695" s="1"/>
        <i x="353" s="1"/>
        <i x="613" s="1"/>
        <i x="240" s="1"/>
        <i x="522" s="1"/>
        <i x="830" s="1"/>
        <i x="846" s="1"/>
        <i x="255" s="1"/>
        <i x="675" s="1"/>
        <i x="295" s="1"/>
        <i x="957" s="1"/>
        <i x="504" s="1"/>
        <i x="440" s="1"/>
        <i x="291" s="1"/>
        <i x="936" s="1"/>
        <i x="57" s="1"/>
        <i x="794" s="1"/>
        <i x="31" s="1"/>
        <i x="10" s="1"/>
        <i x="839" s="1"/>
        <i x="722" s="1"/>
        <i x="61" s="1"/>
        <i x="512" s="1"/>
        <i x="379" s="1"/>
        <i x="837" s="1"/>
        <i x="73" s="1"/>
        <i x="819" s="1"/>
        <i x="901" s="1"/>
        <i x="91" s="1"/>
        <i x="56" s="1"/>
        <i x="469" s="1"/>
        <i x="125" s="1"/>
        <i x="3" s="1"/>
        <i x="173" s="1"/>
        <i x="669" s="1"/>
        <i x="595" s="1"/>
        <i x="842" s="1"/>
        <i x="415" s="1"/>
        <i x="702" s="1"/>
        <i x="719" s="1"/>
        <i x="911" s="1"/>
        <i x="605" s="1"/>
        <i x="126" s="1"/>
        <i x="419" s="1"/>
        <i x="663" s="1"/>
        <i x="546" s="1"/>
        <i x="964" s="1"/>
        <i x="398" s="1"/>
        <i x="790" s="1"/>
        <i x="394" s="1"/>
        <i x="931" s="1"/>
        <i x="902" s="1"/>
        <i x="108" s="1"/>
        <i x="45" s="1"/>
        <i x="174" s="1"/>
        <i x="657" s="1"/>
        <i x="883" s="1"/>
        <i x="817" s="1"/>
        <i x="829" s="1"/>
        <i x="958" s="1"/>
        <i x="681" s="1"/>
        <i x="493" s="1"/>
        <i x="680" s="1"/>
        <i x="0" s="1"/>
        <i x="917" s="1"/>
        <i x="965" s="1"/>
        <i x="359" s="1"/>
        <i x="863" s="1"/>
        <i x="960" s="1"/>
        <i x="170" s="1"/>
        <i x="71" s="1"/>
        <i x="672" s="1"/>
        <i x="612" s="1"/>
        <i x="950" s="1"/>
        <i x="545" s="1"/>
        <i x="752" s="1"/>
        <i x="705" s="1"/>
        <i x="281" s="1"/>
        <i x="754" s="1"/>
        <i x="315" s="1"/>
        <i x="961" s="1"/>
        <i x="313" s="1"/>
        <i x="900" s="1"/>
        <i x="58" s="1"/>
        <i x="772" s="1"/>
        <i x="361" s="1"/>
        <i x="909" s="1"/>
        <i x="811" s="1"/>
        <i x="963" s="1"/>
        <i x="660" s="1"/>
        <i x="919" s="1"/>
        <i x="254" s="1"/>
        <i x="575" s="1"/>
        <i x="678" s="1"/>
        <i x="310" s="1"/>
        <i x="835" s="1"/>
        <i x="180" s="1"/>
        <i x="186" s="1"/>
        <i x="820" s="1"/>
        <i x="544" s="1"/>
        <i x="831" s="1"/>
        <i x="748" s="1"/>
        <i x="456" s="1"/>
        <i x="228" s="1"/>
        <i x="809" s="1"/>
        <i x="608" s="1"/>
        <i x="533" s="1"/>
        <i x="90" s="1"/>
        <i x="764" s="1"/>
        <i x="175" s="1"/>
        <i x="646" s="1"/>
        <i x="720" s="1"/>
        <i x="671" s="1"/>
        <i x="802" s="1"/>
        <i x="906" s="1"/>
        <i x="305" s="1"/>
        <i x="581" s="1"/>
        <i x="80" s="1"/>
        <i x="450" s="1"/>
        <i x="455" s="1"/>
        <i x="593" s="1"/>
        <i x="280" s="1"/>
        <i x="64" s="1"/>
        <i x="507" s="1"/>
        <i x="765" s="1"/>
        <i x="586" s="1"/>
        <i x="867" s="1"/>
        <i x="745" s="1"/>
        <i x="9" s="1"/>
        <i x="725" s="1"/>
        <i x="423" s="1"/>
        <i x="603" s="1"/>
        <i x="155" s="1"/>
        <i x="670" s="1"/>
        <i x="51" s="1"/>
        <i x="935" s="1"/>
        <i x="793" s="1"/>
        <i x="915" s="1"/>
        <i x="767" s="1"/>
        <i x="561" s="1"/>
        <i x="914" s="1"/>
        <i x="585" s="1"/>
        <i x="962" s="1"/>
        <i x="616" s="1"/>
        <i x="302" s="1"/>
        <i x="435" s="1"/>
        <i x="4" s="1"/>
        <i x="321" s="1"/>
        <i x="953" s="1"/>
        <i x="766" s="1"/>
        <i x="530" s="1"/>
        <i x="221" s="1"/>
        <i x="828" s="1"/>
        <i x="584" s="1"/>
        <i x="679" s="1"/>
        <i x="85" s="1"/>
        <i x="929" s="1"/>
        <i x="879" s="1"/>
        <i x="645" s="1"/>
        <i x="945" s="1"/>
        <i x="730" s="1"/>
        <i x="841" s="1"/>
        <i x="138" s="1"/>
        <i x="597" s="1"/>
        <i x="306" s="1"/>
        <i x="797" s="1"/>
        <i x="466" s="1"/>
        <i x="859" s="1"/>
        <i x="838" s="1"/>
        <i x="866" s="1"/>
        <i x="933" s="1"/>
        <i x="47" s="1"/>
        <i x="833" s="1"/>
        <i x="676" s="1"/>
        <i x="348" s="1"/>
        <i x="870" s="1"/>
        <i x="703" s="1"/>
        <i x="731" s="1"/>
        <i x="959" s="1"/>
        <i x="792" s="1"/>
        <i x="956" s="1"/>
        <i x="942" s="1"/>
        <i x="746" s="1"/>
        <i x="286" s="1"/>
        <i x="877" s="1"/>
        <i x="620" s="1"/>
        <i x="865" s="1"/>
        <i x="796" s="1"/>
        <i x="583" s="1"/>
        <i x="896" s="1"/>
        <i x="875" s="1"/>
        <i x="810" s="1"/>
        <i x="354" s="1"/>
        <i x="570" s="1"/>
        <i x="955" s="1"/>
        <i x="691" s="1"/>
        <i x="117" s="1"/>
        <i x="876" s="1"/>
        <i x="701" s="1"/>
        <i x="452" s="1"/>
        <i x="798" s="1"/>
        <i x="760" s="1"/>
        <i x="889" s="1"/>
        <i x="882" s="1"/>
        <i x="781" s="1"/>
        <i x="954" s="1"/>
        <i x="891" s="1"/>
        <i x="665" s="1"/>
        <i x="862" s="1"/>
        <i x="177" s="1"/>
        <i x="944" s="1"/>
        <i x="76" s="1"/>
        <i x="910" s="1"/>
        <i x="707" s="1"/>
        <i x="771" s="1"/>
        <i x="843" s="1"/>
        <i x="535" s="1"/>
        <i x="825" s="1"/>
        <i x="804" s="1"/>
        <i x="621" s="1"/>
        <i x="753" s="1"/>
        <i x="113" s="1"/>
        <i x="532" s="1"/>
        <i x="937" s="1"/>
        <i x="557" s="1"/>
        <i x="716" s="1"/>
        <i x="661" s="1"/>
        <i x="827" s="1"/>
        <i x="340" s="1"/>
        <i x="619" s="1"/>
        <i x="938" s="1"/>
        <i x="328" s="1"/>
        <i x="443" s="1"/>
        <i x="607" s="1"/>
        <i x="642" s="1"/>
        <i x="637" s="1"/>
        <i x="800" s="1"/>
        <i x="736" s="1"/>
        <i x="551" s="1"/>
        <i x="622" s="1"/>
        <i x="284" s="1"/>
        <i x="226" s="1"/>
        <i x="897" s="1"/>
        <i x="952" s="1"/>
        <i x="932" s="1"/>
        <i x="947" s="1"/>
        <i x="404" s="1"/>
        <i x="757" s="1"/>
        <i x="538" s="1"/>
        <i x="795" s="1"/>
        <i x="591" s="1"/>
        <i x="662" s="1"/>
        <i x="715" s="1"/>
        <i x="808" s="1"/>
        <i x="920" s="1"/>
        <i x="463" s="1"/>
        <i x="803" s="1"/>
        <i x="826" s="1"/>
        <i x="941" s="1"/>
        <i x="537" s="1"/>
        <i x="447" s="1"/>
        <i x="410" s="1"/>
        <i x="899" s="1"/>
        <i x="848" s="1"/>
        <i x="711" s="1"/>
        <i x="304" s="1"/>
        <i x="677" s="1"/>
        <i x="668" s="1"/>
        <i x="907" s="1"/>
        <i x="318" s="1"/>
        <i x="528" s="1"/>
        <i x="322" s="1"/>
        <i x="888" s="1"/>
        <i x="565" s="1"/>
        <i x="667" s="1"/>
        <i x="573" s="1"/>
        <i x="250" s="1"/>
        <i x="893" s="1"/>
        <i x="618" s="1"/>
        <i x="758" s="1"/>
        <i x="946" s="1"/>
        <i x="204" s="1"/>
        <i x="81" s="1"/>
        <i x="951" s="1"/>
        <i x="807" s="1"/>
        <i x="750" s="1"/>
        <i x="298" s="1"/>
        <i x="417" s="1"/>
        <i x="486" s="1"/>
        <i x="759" s="1"/>
        <i x="943" s="1"/>
        <i x="856" s="1"/>
        <i x="205" s="1"/>
        <i x="464" s="1"/>
        <i x="799" s="1"/>
        <i x="949" s="1"/>
        <i x="206" s="1"/>
        <i x="874" s="1"/>
        <i x="948" s="1"/>
        <i x="762" s="1"/>
        <i x="478" s="1"/>
        <i x="451" s="1"/>
        <i x="580" s="1"/>
        <i x="317" s="1"/>
        <i x="805" s="1"/>
        <i x="638" s="1"/>
        <i x="912" s="1"/>
        <i x="654" s="1"/>
        <i x="499" s="1"/>
        <i x="880" s="1"/>
        <i x="905" s="1"/>
        <i x="319" s="1"/>
        <i x="761" s="1"/>
        <i x="183" s="1"/>
        <i x="898" s="1"/>
        <i x="343" s="1"/>
        <i x="623" s="1"/>
        <i x="712" s="1"/>
        <i x="539" s="1"/>
        <i x="845" s="1"/>
        <i x="414" s="1"/>
        <i x="350" s="1"/>
        <i x="436" s="1"/>
        <i x="448" s="1"/>
        <i x="121" s="1"/>
        <i x="461" s="1"/>
        <i x="396" s="1"/>
        <i x="571" s="1"/>
        <i x="154" s="1"/>
        <i x="651" s="1"/>
        <i x="801" s="1"/>
        <i x="569" s="1"/>
        <i x="734" s="1"/>
        <i x="458" s="1"/>
        <i x="834" s="1"/>
        <i x="36" s="1"/>
        <i x="496" s="1"/>
        <i x="699" s="1"/>
        <i x="849" s="1"/>
        <i x="413" s="1"/>
        <i x="390" s="1"/>
        <i x="601" s="1"/>
        <i x="860" s="1"/>
        <i x="409" s="1"/>
        <i x="708" s="1"/>
        <i x="704" s="1"/>
        <i x="714" s="1"/>
        <i x="462" s="1"/>
        <i x="895" s="1"/>
        <i x="674" s="1"/>
        <i x="346" s="1"/>
        <i x="713" s="1"/>
        <i x="918" s="1"/>
        <i x="376" s="1"/>
        <i x="427" s="1"/>
        <i x="784" s="1"/>
        <i x="791" s="1"/>
        <i x="278" s="1"/>
        <i x="506" s="1"/>
        <i x="894" s="1"/>
        <i x="726" s="1"/>
        <i x="836" s="1"/>
        <i x="925" s="1"/>
        <i x="342" s="1"/>
        <i x="673" s="1"/>
        <i x="908" s="1"/>
        <i x="487" s="1"/>
        <i x="806" s="1"/>
        <i x="824" s="1"/>
        <i x="934" s="1"/>
        <i x="785" s="1"/>
        <i x="779" s="1"/>
        <i x="543" s="1"/>
        <i x="503" s="1"/>
        <i x="832" s="1"/>
        <i x="871" s="1"/>
        <i x="320" s="1"/>
        <i x="582" s="1"/>
        <i x="869" s="1"/>
        <i x="568" s="1"/>
        <i x="847" s="1"/>
        <i x="706" s="1"/>
        <i x="664" s="1"/>
        <i x="314" s="1"/>
        <i x="316" s="1"/>
        <i x="309" s="1"/>
        <i x="783" s="1"/>
        <i x="502" s="1"/>
        <i x="540" s="1"/>
        <i x="610" s="1"/>
        <i x="524" s="1"/>
        <i x="460" s="1"/>
        <i x="884" s="1"/>
        <i x="744" s="1"/>
        <i x="405" s="1"/>
        <i x="562" s="1"/>
        <i x="363" s="1"/>
        <i x="656" s="1"/>
        <i x="541" s="1"/>
        <i x="488" s="1"/>
        <i x="384" s="1"/>
        <i x="382" s="1"/>
        <i x="864" s="1"/>
        <i x="823" s="1"/>
        <i x="606" s="1"/>
        <i x="252" s="1"/>
        <i x="892" s="1"/>
        <i x="732" s="1"/>
        <i x="615" s="1"/>
        <i x="632" s="1"/>
        <i x="420" s="1"/>
        <i x="698" s="1"/>
        <i x="858" s="1"/>
        <i x="393" s="1"/>
        <i x="640" s="1"/>
        <i x="274" s="1"/>
        <i x="788" s="1"/>
        <i x="520" s="1"/>
        <i x="445" s="1"/>
        <i x="146" s="1"/>
        <i x="412" s="1"/>
        <i x="789" s="1"/>
        <i x="751" s="1"/>
        <i x="659" s="1"/>
        <i x="913" s="1"/>
        <i x="589" s="1"/>
        <i x="739" s="1"/>
        <i x="200" s="1"/>
        <i x="449" s="1"/>
        <i x="567" s="1"/>
        <i x="617" s="1"/>
        <i x="600" s="1"/>
        <i x="337" s="1"/>
        <i x="653" s="1"/>
        <i x="609" s="1"/>
        <i x="821" s="1"/>
        <i x="453" s="1"/>
        <i x="44" s="1"/>
        <i x="822" s="1"/>
        <i x="647" s="1"/>
        <i x="850" s="1"/>
        <i x="534" s="1"/>
        <i x="854" s="1"/>
        <i x="887" s="1"/>
        <i x="481" s="1"/>
        <i x="861" s="1"/>
        <i x="658" s="1"/>
        <i x="564" s="1"/>
        <i x="755" s="1"/>
        <i x="495" s="1"/>
        <i x="648" s="1"/>
        <i x="786" s="1"/>
        <i x="500" s="1"/>
        <i x="696" s="1"/>
        <i x="611" s="1"/>
        <i x="655" s="1"/>
        <i x="579" s="1"/>
        <i x="498" s="1"/>
        <i x="851" s="1"/>
        <i x="558" s="1"/>
        <i x="741" s="1"/>
        <i x="446" s="1"/>
        <i x="775" s="1"/>
        <i x="527" s="1"/>
        <i x="442" s="1"/>
        <i x="709" s="1"/>
        <i x="574" s="1"/>
        <i x="650" s="1"/>
        <i x="269" s="1"/>
        <i x="881" s="1"/>
        <i x="885" s="1"/>
        <i x="689" s="1"/>
        <i x="344" s="1"/>
        <i x="430" s="1"/>
        <i x="782" s="1"/>
        <i x="666" s="1"/>
        <i x="107" s="1"/>
        <i x="501" s="1"/>
        <i x="377" s="1"/>
        <i x="639" s="1"/>
        <i x="218" s="1"/>
        <i x="367" s="1"/>
        <i x="633" s="1"/>
        <i x="65" s="1"/>
        <i x="523" s="1"/>
        <i x="628" s="1"/>
        <i x="525" s="1"/>
        <i x="738" s="1"/>
        <i x="529" s="1"/>
        <i x="86" s="1"/>
        <i x="407" s="1"/>
        <i x="408" s="1"/>
        <i x="780" s="1"/>
        <i x="248" s="1"/>
        <i x="576" s="1"/>
        <i x="341" s="1"/>
        <i x="814" s="1"/>
        <i x="270" s="1"/>
        <i x="336" s="1"/>
        <i x="559" s="1"/>
        <i x="747" s="1"/>
        <i x="216" s="1"/>
        <i x="494" s="1"/>
        <i x="345" s="1"/>
        <i x="649" s="1"/>
        <i x="778" s="1"/>
        <i x="268" s="1"/>
        <i x="555" s="1"/>
        <i x="497" s="1"/>
        <i x="604" s="1"/>
        <i x="563" s="1"/>
        <i x="627" s="1"/>
        <i x="643" s="1"/>
        <i x="203" s="1"/>
        <i x="369" s="1"/>
        <i x="700" s="1"/>
        <i x="690" s="1"/>
        <i x="735" s="1"/>
        <i x="395" s="1"/>
        <i x="149" s="1"/>
        <i x="553" s="1"/>
        <i x="556" s="1"/>
        <i x="399" s="1"/>
        <i x="144" s="1"/>
        <i x="641" s="1"/>
        <i x="531" s="1"/>
        <i x="208" s="1"/>
        <i x="511" s="1"/>
        <i x="277" s="1"/>
        <i x="489" s="1"/>
        <i x="644" s="1"/>
        <i x="599" s="1"/>
        <i x="142" s="1"/>
        <i x="145" s="1"/>
        <i x="98" s="1"/>
        <i x="371" s="1"/>
        <i x="297" s="1"/>
        <i x="592" s="1"/>
        <i x="479" s="1"/>
        <i x="26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9FCE6AC7-999A-478D-AE91-AF13F7A92A30}" sourceName="City">
  <pivotTables>
    <pivotTable tabId="5" name="PivotTable3"/>
  </pivotTables>
  <data>
    <tabular pivotCacheId="944237541">
      <items count="969">
        <i x="404" s="1"/>
        <i x="833" s="1"/>
        <i x="526" s="1"/>
        <i x="314" s="1"/>
        <i x="49" s="1"/>
        <i x="490" s="1"/>
        <i x="454" s="1"/>
        <i x="911" s="1"/>
        <i x="689" s="1"/>
        <i x="210" s="1"/>
        <i x="444" s="1"/>
        <i x="97" s="1"/>
        <i x="137" s="1"/>
        <i x="203" s="1"/>
        <i x="491" s="1"/>
        <i x="313" s="1"/>
        <i x="136" s="1"/>
        <i x="60" s="1"/>
        <i x="945" s="1"/>
        <i x="617" s="1"/>
        <i x="411" s="1"/>
        <i x="692" s="1"/>
        <i x="669" s="1"/>
        <i x="383" s="1"/>
        <i x="947" s="1"/>
        <i x="886" s="1"/>
        <i x="497" s="1"/>
        <i x="320" s="1"/>
        <i x="533" s="1"/>
        <i x="718" s="1"/>
        <i x="542" s="1"/>
        <i x="14" s="1"/>
        <i x="68" s="1"/>
        <i x="107" s="1"/>
        <i x="100" s="1"/>
        <i x="566" s="1"/>
        <i x="384" s="1"/>
        <i x="665" s="1"/>
        <i x="460" s="1"/>
        <i x="872" s="1"/>
        <i x="600" s="1"/>
        <i x="406" s="1"/>
        <i x="963" s="1"/>
        <i x="37" s="1"/>
        <i x="147" s="1"/>
        <i x="725" s="1"/>
        <i x="562" s="1"/>
        <i x="128" s="1"/>
        <i x="863" s="1"/>
        <i x="256" s="1"/>
        <i x="340" s="1"/>
        <i x="198" s="1"/>
        <i x="780" s="1"/>
        <i x="178" s="1"/>
        <i x="593" s="1"/>
        <i x="712" s="1"/>
        <i x="293" s="1"/>
        <i x="9" s="1"/>
        <i x="483" s="1"/>
        <i x="544" s="1"/>
        <i x="119" s="1"/>
        <i x="477" s="1"/>
        <i x="759" s="1"/>
        <i x="56" s="1"/>
        <i x="822" s="1"/>
        <i x="303" s="1"/>
        <i x="487" s="1"/>
        <i x="707" s="1"/>
        <i x="148" s="1"/>
        <i x="899" s="1"/>
        <i x="745" s="1"/>
        <i x="843" s="1"/>
        <i x="243" s="1"/>
        <i x="302" s="1"/>
        <i x="560" s="1"/>
        <i x="121" s="1"/>
        <i x="52" s="1"/>
        <i x="788" s="1"/>
        <i x="152" s="1"/>
        <i x="484" s="1"/>
        <i x="125" s="1"/>
        <i x="392" s="1"/>
        <i x="230" s="1"/>
        <i x="187" s="1"/>
        <i x="373" s="1"/>
        <i x="224" s="1"/>
        <i x="800" s="1"/>
        <i x="723" s="1"/>
        <i x="409" s="1"/>
        <i x="893" s="1"/>
        <i x="438" s="1"/>
        <i x="966" s="1"/>
        <i x="358" s="1"/>
        <i x="146" s="1"/>
        <i x="798" s="1"/>
        <i x="921" s="1"/>
        <i x="952" s="1"/>
        <i x="286" s="1"/>
        <i x="519" s="1"/>
        <i x="653" s="1"/>
        <i x="563" s="1"/>
        <i x="219" s="1"/>
        <i x="527" s="1"/>
        <i x="596" s="1"/>
        <i x="568" s="1"/>
        <i x="781" s="1"/>
        <i x="887" s="1"/>
        <i x="46" s="1"/>
        <i x="655" s="1"/>
        <i x="164" s="1"/>
        <i x="842" s="1"/>
        <i x="862" s="1"/>
        <i x="67" s="1"/>
        <i x="895" s="1"/>
        <i x="643" s="1"/>
        <i x="305" s="1"/>
        <i x="806" s="1"/>
        <i x="701" s="1"/>
        <i x="932" s="1"/>
        <i x="695" s="1"/>
        <i x="609" s="1"/>
        <i x="13" s="1"/>
        <i x="873" s="1"/>
        <i x="72" s="1"/>
        <i x="868" s="1"/>
        <i x="571" s="1"/>
        <i x="717" s="1"/>
        <i x="505" s="1"/>
        <i x="412" s="1"/>
        <i x="28" s="1"/>
        <i x="569" s="1"/>
        <i x="5" s="1"/>
        <i x="179" s="1"/>
        <i x="956" s="1"/>
        <i x="10" s="1"/>
        <i x="41" s="1"/>
        <i x="840" s="1"/>
        <i x="168" s="1"/>
        <i x="463" s="1"/>
        <i x="385" s="1"/>
        <i x="860" s="1"/>
        <i x="664" s="1"/>
        <i x="47" s="1"/>
        <i x="480" s="1"/>
        <i x="382" s="1"/>
        <i x="739" s="1"/>
        <i x="396" s="1"/>
        <i x="124" s="1"/>
        <i x="445" s="1"/>
        <i x="101" s="1"/>
        <i x="318" s="1"/>
        <i x="237" s="1"/>
        <i x="729" s="1"/>
        <i x="450" s="1"/>
        <i x="90" s="1"/>
        <i x="250" s="1"/>
        <i x="235" s="1"/>
        <i x="433" s="1"/>
        <i x="442" s="1"/>
        <i x="855" s="1"/>
        <i x="288" s="1"/>
        <i x="23" s="1"/>
        <i x="465" s="1"/>
        <i x="238" s="1"/>
        <i x="510" s="1"/>
        <i x="322" s="1"/>
        <i x="73" s="1"/>
        <i x="514" s="1"/>
        <i x="802" s="1"/>
        <i x="306" s="1"/>
        <i x="82" s="1"/>
        <i x="285" s="1"/>
        <i x="175" s="1"/>
        <i x="779" s="1"/>
        <i x="102" s="1"/>
        <i x="829" s="1"/>
        <i x="269" s="1"/>
        <i x="355" s="1"/>
        <i x="573" s="1"/>
        <i x="349" s="1"/>
        <i x="408" s="1"/>
        <i x="950" s="1"/>
        <i x="623" s="1"/>
        <i x="832" s="1"/>
        <i x="884" s="1"/>
        <i x="546" s="1"/>
        <i x="27" s="1"/>
        <i x="624" s="1"/>
        <i x="540" s="1"/>
        <i x="135" s="1"/>
        <i x="254" s="1"/>
        <i x="835" s="1"/>
        <i x="513" s="1"/>
        <i x="493" s="1"/>
        <i x="342" s="1"/>
        <i x="515" s="1"/>
        <i x="398" s="1"/>
        <i x="635" s="1"/>
        <i x="50" s="1"/>
        <i x="880" s="1"/>
        <i x="418" s="1"/>
        <i x="246" s="1"/>
        <i x="685" s="1"/>
        <i x="709" s="1"/>
        <i x="261" s="1"/>
        <i x="749" s="1"/>
        <i x="70" s="1"/>
        <i x="618" s="1"/>
        <i x="777" s="1"/>
        <i x="357" s="1"/>
        <i x="20" s="1"/>
        <i x="577" s="1"/>
        <i x="375" s="1"/>
        <i x="354" s="1"/>
        <i x="846" s="1"/>
        <i x="470" s="1"/>
        <i x="277" s="1"/>
        <i x="282" s="1"/>
        <i x="399" s="1"/>
        <i x="248" s="1"/>
        <i x="784" s="1"/>
        <i x="819" s="1"/>
        <i x="797" s="1"/>
        <i x="612" s="1"/>
        <i x="530" s="1"/>
        <i x="574" s="1"/>
        <i x="610" s="1"/>
        <i x="713" s="1"/>
        <i x="159" s="1"/>
        <i x="545" s="1"/>
        <i x="914" s="1"/>
        <i x="131" s="1"/>
        <i x="736" s="1"/>
        <i x="620" s="1"/>
        <i x="661" s="1"/>
        <i x="401" s="1"/>
        <i x="506" s="1"/>
        <i x="684" s="1"/>
        <i x="326" s="1"/>
        <i x="163" s="1"/>
        <i x="924" s="1"/>
        <i x="564" s="1"/>
        <i x="278" s="1"/>
        <i x="615" s="1"/>
        <i x="660" s="1"/>
        <i x="381" s="1"/>
        <i x="951" s="1"/>
        <i x="441" s="1"/>
        <i x="461" s="1"/>
        <i x="334" s="1"/>
        <i x="954" s="1"/>
        <i x="154" s="1"/>
        <i x="153" s="1"/>
        <i x="103" s="1"/>
        <i x="606" s="1"/>
        <i x="551" s="1"/>
        <i x="622" s="1"/>
        <i x="949" s="1"/>
        <i x="234" s="1"/>
        <i x="35" s="1"/>
        <i x="529" s="1"/>
        <i x="815" s="1"/>
        <i x="209" s="1"/>
        <i x="928" s="1"/>
        <i x="937" s="1"/>
        <i x="679" s="1"/>
        <i x="933" s="1"/>
        <i x="165" s="1"/>
        <i x="686" s="1"/>
        <i x="364" s="1"/>
        <i x="737" s="1"/>
        <i x="276" s="1"/>
        <i x="157" s="1"/>
        <i x="43" s="1"/>
        <i x="273" s="1"/>
        <i x="849" s="1"/>
        <i x="191" s="1"/>
        <i x="39" s="1"/>
        <i x="890" s="1"/>
        <i x="778" s="1"/>
        <i x="518" s="1"/>
        <i x="531" s="1"/>
        <i x="936" s="1"/>
        <i x="944" s="1"/>
        <i x="917" s="1"/>
        <i x="768" s="1"/>
        <i x="851" s="1"/>
        <i x="113" s="1"/>
        <i x="365" s="1"/>
        <i x="785" s="1"/>
        <i x="380" s="1"/>
        <i x="959" s="1"/>
        <i x="300" s="1"/>
        <i x="325" s="1"/>
        <i x="735" s="1"/>
        <i x="543" s="1"/>
        <i x="212" s="1"/>
        <i x="879" s="1"/>
        <i x="428" s="1"/>
        <i x="905" s="1"/>
        <i x="361" s="1"/>
        <i x="220" s="1"/>
        <i x="677" s="1"/>
        <i x="558" s="1"/>
        <i x="395" s="1"/>
        <i x="859" s="1"/>
        <i x="625" s="1"/>
        <i x="891" s="1"/>
        <i x="631" s="1"/>
        <i x="597" s="1"/>
        <i x="112" s="1"/>
        <i x="611" s="1"/>
        <i x="548" s="1"/>
        <i x="158" s="1"/>
        <i x="632" s="1"/>
        <i x="400" s="1"/>
        <i x="265" s="1"/>
        <i x="351" s="1"/>
        <i x="197" s="1"/>
        <i x="923" s="1"/>
        <i x="430" s="1"/>
        <i x="732" s="1"/>
        <i x="360" s="1"/>
        <i x="850" s="1"/>
        <i x="675" s="1"/>
        <i x="329" s="1"/>
        <i x="347" s="1"/>
        <i x="419" s="1"/>
        <i x="98" s="1"/>
        <i x="900" s="1"/>
        <i x="605" s="1"/>
        <i x="350" s="1"/>
        <i x="793" s="1"/>
        <i x="752" s="1"/>
        <i x="601" s="1"/>
        <i x="83" s="1"/>
        <i x="909" s="1"/>
        <i x="283" s="1"/>
        <i x="426" s="1"/>
        <i x="402" s="1"/>
        <i x="482" s="1"/>
        <i x="267" s="1"/>
        <i x="0" s="1"/>
        <i x="410" s="1"/>
        <i x="915" s="1"/>
        <i x="55" s="1"/>
        <i x="352" s="1"/>
        <i x="54" s="1"/>
        <i x="885" s="1"/>
        <i x="789" s="1"/>
        <i x="678" s="1"/>
        <i x="257" s="1"/>
        <i x="817" s="1"/>
        <i x="791" s="1"/>
        <i x="537" s="1"/>
        <i x="508" s="1"/>
        <i x="748" s="1"/>
        <i x="528" s="1"/>
        <i x="57" s="1"/>
        <i x="95" s="1"/>
        <i x="374" s="1"/>
        <i x="176" s="1"/>
        <i x="413" s="1"/>
        <i x="218" s="1"/>
        <i x="555" s="1"/>
        <i x="651" s="1"/>
        <i x="260" s="1"/>
        <i x="348" s="1"/>
        <i x="180" s="1"/>
        <i x="262" s="1"/>
        <i x="356" s="1"/>
        <i x="144" s="1"/>
        <i x="376" s="1"/>
        <i x="207" s="1"/>
        <i x="926" s="1"/>
        <i x="253" s="1"/>
        <i x="22" s="1"/>
        <i x="803" s="1"/>
        <i x="854" s="1"/>
        <i x="309" s="1"/>
        <i x="421" s="1"/>
        <i x="232" s="1"/>
        <i x="549" s="1"/>
        <i x="172" s="1"/>
        <i x="693" s="1"/>
        <i x="251" s="1"/>
        <i x="434" s="1"/>
        <i x="742" s="1"/>
        <i x="700" s="1"/>
        <i x="948" s="1"/>
        <i x="216" s="1"/>
        <i x="297" s="1"/>
        <i x="663" s="1"/>
        <i x="435" s="1"/>
        <i x="733" s="1"/>
        <i x="467" s="1"/>
        <i x="810" s="1"/>
        <i x="386" s="1"/>
        <i x="206" s="1"/>
        <i x="774" s="1"/>
        <i x="769" s="1"/>
        <i x="869" s="1"/>
        <i x="390" s="1"/>
        <i x="45" s="1"/>
        <i x="489" s="1"/>
        <i x="455" s="1"/>
        <i x="697" s="1"/>
        <i x="292" s="1"/>
        <i x="443" s="1"/>
        <i x="667" s="1"/>
        <i x="731" s="1"/>
        <i x="92" s="1"/>
        <i x="603" s="1"/>
        <i x="883" s="1"/>
        <i x="826" s="1"/>
        <i x="775" s="1"/>
        <i x="174" s="1"/>
        <i x="31" s="1"/>
        <i x="755" s="1"/>
        <i x="363" s="1"/>
        <i x="316" s="1"/>
        <i x="270" s="1"/>
        <i x="881" s="1"/>
        <i x="647" s="1"/>
        <i x="659" s="1"/>
        <i x="604" s="1"/>
        <i x="105" s="1"/>
        <i x="127" s="1"/>
        <i x="645" s="1"/>
        <i x="258" s="1"/>
        <i x="790" s="1"/>
        <i x="440" s="1"/>
        <i x="650" s="1"/>
        <i x="856" s="1"/>
        <i x="747" s="1"/>
        <i x="882" s="1"/>
        <i x="38" s="1"/>
        <i x="204" s="1"/>
        <i x="792" s="1"/>
        <i x="772" s="1"/>
        <i x="799" s="1"/>
        <i x="173" s="1"/>
        <i x="228" s="1"/>
        <i x="126" s="1"/>
        <i x="359" s="1"/>
        <i x="621" s="1"/>
        <i x="823" s="1"/>
        <i x="652" s="1"/>
        <i x="811" s="1"/>
        <i x="818" s="1"/>
        <i x="773" s="1"/>
        <i x="62" s="1"/>
        <i x="403" s="1"/>
        <i x="845" s="1"/>
        <i x="524" s="1"/>
        <i x="229" s="1"/>
        <i x="215" s="1"/>
        <i x="711" s="1"/>
        <i x="301" s="1"/>
        <i x="214" s="1"/>
        <i x="633" s="1"/>
        <i x="337" s="1"/>
        <i x="44" s="1"/>
        <i x="346" s="1"/>
        <i x="323" s="1"/>
        <i x="183" s="1"/>
        <i x="501" s="1"/>
        <i x="76" s="1"/>
        <i x="287" s="1"/>
        <i x="407" s="1"/>
        <i x="708" s="1"/>
        <i x="813" s="1"/>
        <i x="943" s="1"/>
        <i x="592" s="1"/>
        <i x="565" s="1"/>
        <i x="379" s="1"/>
        <i x="466" s="1"/>
        <i x="831" s="1"/>
        <i x="805" s="1"/>
        <i x="391" s="1"/>
        <i x="941" s="1"/>
        <i x="87" s="1"/>
        <i x="341" s="1"/>
        <i x="475" s="1"/>
        <i x="274" s="1"/>
        <i x="108" s="1"/>
        <i x="946" s="1"/>
        <i x="687" s="1"/>
        <i x="185" s="1"/>
        <i x="456" s="1"/>
        <i x="202" s="1"/>
        <i x="211" s="1"/>
        <i x="644" s="1"/>
        <i x="498" s="1"/>
        <i x="170" s="1"/>
        <i x="186" s="1"/>
        <i x="424" s="1"/>
        <i x="588" s="1"/>
        <i x="877" s="1"/>
        <i x="688" s="1"/>
        <i x="536" s="1"/>
        <i x="339" s="1"/>
        <i x="504" s="1"/>
        <i x="753" s="1"/>
        <i x="570" s="1"/>
        <i x="199" s="1"/>
        <i x="783" s="1"/>
        <i x="630" s="1"/>
        <i x="680" s="1"/>
        <i x="294" s="1"/>
        <i x="878" s="1"/>
        <i x="3" s="1"/>
        <i x="18" s="1"/>
        <i x="585" s="1"/>
        <i x="259" s="1"/>
        <i x="134" s="1"/>
        <i x="155" s="1"/>
        <i x="85" s="1"/>
        <i x="344" s="1"/>
        <i x="639" s="1"/>
        <i x="310" s="1"/>
        <i x="496" s="1"/>
        <i x="141" s="1"/>
        <i x="427" s="1"/>
        <i x="599" s="1"/>
        <i x="616" s="1"/>
        <i x="757" s="1"/>
        <i x="960" s="1"/>
        <i x="894" s="1"/>
        <i x="920" s="1"/>
        <i x="698" s="1"/>
        <i x="594" s="1"/>
        <i x="838" s="1"/>
        <i x="554" s="1"/>
        <i x="627" s="1"/>
        <i x="15" s="1"/>
        <i x="332" s="1"/>
        <i x="516" s="1"/>
        <i x="935" s="1"/>
        <i x="852" s="1"/>
        <i x="345" s="1"/>
        <i x="930" s="1"/>
        <i x="706" s="1"/>
        <i x="453" s="1"/>
        <i x="581" s="1"/>
        <i x="255" s="1"/>
        <i x="715" s="1"/>
        <i x="796" s="1"/>
        <i x="525" s="1"/>
        <i x="338" s="1"/>
        <i x="532" s="1"/>
        <i x="841" s="1"/>
        <i x="870" s="1"/>
        <i x="21" s="1"/>
        <i x="272" s="1"/>
        <i x="64" s="1"/>
        <i x="919" s="1"/>
        <i x="837" s="1"/>
        <i x="328" s="1"/>
        <i x="452" s="1"/>
        <i x="130" s="1"/>
        <i x="225" s="1"/>
        <i x="324" s="1"/>
        <i x="795" s="1"/>
        <i x="343" s="1"/>
        <i x="830" s="1"/>
        <i x="160" s="1"/>
        <i x="12" s="1"/>
        <i x="744" s="1"/>
        <i x="557" s="1"/>
        <i x="741" s="1"/>
        <i x="614" s="1"/>
        <i x="284" s="1"/>
        <i x="143" s="1"/>
        <i x="156" s="1"/>
        <i x="299" s="1"/>
        <i x="500" s="1"/>
        <i x="290" s="1"/>
        <i x="476" s="1"/>
        <i x="619" s="1"/>
        <i x="188" s="1"/>
        <i x="807" s="1"/>
        <i x="572" s="1"/>
        <i x="222" s="1"/>
        <i x="469" s="1"/>
        <i x="485" s="1"/>
        <i x="847" s="1"/>
        <i x="608" s="1"/>
        <i x="499" s="1"/>
        <i x="488" s="1"/>
        <i x="372" s="1"/>
        <i x="432" s="1"/>
        <i x="227" s="1"/>
        <i x="149" s="1"/>
        <i x="666" s="1"/>
        <i x="138" s="1"/>
        <i x="587" s="1"/>
        <i x="511" s="1"/>
        <i x="353" s="1"/>
        <i x="11" s="1"/>
        <i x="897" s="1"/>
        <i x="724" s="1"/>
        <i x="120" s="1"/>
        <i x="448" s="1"/>
        <i x="704" s="1"/>
        <i x="716" s="1"/>
        <i x="907" s="1"/>
        <i x="446" s="1"/>
        <i x="576" s="1"/>
        <i x="814" s="1"/>
        <i x="691" s="1"/>
        <i x="416" s="1"/>
        <i x="252" s="1"/>
        <i x="787" s="1"/>
        <i x="6" s="1"/>
        <i x="370" s="1"/>
        <i x="512" s="1"/>
        <i x="447" s="1"/>
        <i x="150" s="1"/>
        <i x="938" s="1"/>
        <i x="541" s="1"/>
        <i x="394" s="1"/>
        <i x="451" s="1"/>
        <i x="670" s="1"/>
        <i x="836" s="1"/>
        <i x="910" s="1"/>
        <i x="8" s="1"/>
        <i x="754" s="1"/>
        <i x="32" s="1"/>
        <i x="17" s="1"/>
        <i x="481" s="1"/>
        <i x="436" s="1"/>
        <i x="241" s="1"/>
        <i x="561" s="1"/>
        <i x="377" s="1"/>
        <i x="699" s="1"/>
        <i x="193" s="1"/>
        <i x="167" s="1"/>
        <i x="474" s="1"/>
        <i x="2" s="1"/>
        <i x="812" s="1"/>
        <i x="479" s="1"/>
        <i x="502" s="1"/>
        <i x="657" s="1"/>
        <i x="940" s="1"/>
        <i x="922" s="1"/>
        <i x="827" s="1"/>
        <i x="162" s="1"/>
        <i x="671" s="1"/>
        <i x="556" s="1"/>
        <i x="25" s="1"/>
        <i x="122" s="1"/>
        <i x="874" s="1"/>
        <i x="801" s="1"/>
        <i x="927" s="1"/>
        <i x="242" s="1"/>
        <i x="81" s="1"/>
        <i x="321" s="1"/>
        <i x="221" s="1"/>
        <i x="825" s="1"/>
        <i x="437" s="1"/>
        <i x="794" s="1"/>
        <i x="264" s="1"/>
        <i x="142" s="1"/>
        <i x="19" s="1"/>
        <i x="743" s="1"/>
        <i x="710" s="1"/>
        <i x="86" s="1"/>
        <i x="957" s="1"/>
        <i x="876" s="1"/>
        <i x="36" s="1"/>
        <i x="110" s="1"/>
        <i x="760" s="1"/>
        <i x="263" s="1"/>
        <i x="462" s="1"/>
        <i x="676" s="1"/>
        <i x="507" s="1"/>
        <i x="166" s="1"/>
        <i x="91" s="1"/>
        <i x="94" s="1"/>
        <i x="535" s="1"/>
        <i x="208" s="1"/>
        <i x="968" s="1"/>
        <i x="217" s="1"/>
        <i x="194" s="1"/>
        <i x="865" s="1"/>
        <i x="662" s="1"/>
        <i x="29" s="1"/>
        <i x="761" s="1"/>
        <i x="123" s="1"/>
        <i x="89" s="1"/>
        <i x="271" s="1"/>
        <i x="333" s="1"/>
        <i x="192" s="1"/>
        <i x="295" s="1"/>
        <i x="912" s="1"/>
        <i x="867" s="1"/>
        <i x="916" s="1"/>
        <i x="99" s="1"/>
        <i x="33" s="1"/>
        <i x="517" s="1"/>
        <i x="751" s="1"/>
        <i x="626" s="1"/>
        <i x="423" s="1"/>
        <i x="834" s="1"/>
        <i x="770" s="1"/>
        <i x="547" s="1"/>
        <i x="280" s="1"/>
        <i x="750" s="1"/>
        <i x="486" s="1"/>
        <i x="958" s="1"/>
        <i x="468" s="1"/>
        <i x="962" s="1"/>
        <i x="719" s="1"/>
        <i x="607" s="1"/>
        <i x="668" s="1"/>
        <i x="405" s="1"/>
        <i x="139" s="1"/>
        <i x="591" s="1"/>
        <i x="65" s="1"/>
        <i x="758" s="1"/>
        <i x="312" s="1"/>
        <i x="961" s="1"/>
        <i x="602" s="1"/>
        <i x="53" s="1"/>
        <i x="906" s="1"/>
        <i x="140" s="1"/>
        <i x="898" s="1"/>
        <i x="393" s="1"/>
        <i x="892" s="1"/>
        <i x="415" s="1"/>
        <i x="682" s="1"/>
        <i x="184" s="1"/>
        <i x="767" s="1"/>
        <i x="115" s="1"/>
        <i x="58" s="1"/>
        <i x="236" s="1"/>
        <i x="26" s="1"/>
        <i x="279" s="1"/>
        <i x="638" s="1"/>
        <i x="289" s="1"/>
        <i x="79" s="1"/>
        <i x="681" s="1"/>
        <i x="281" s="1"/>
        <i x="844" s="1"/>
        <i x="494" s="1"/>
        <i x="51" s="1"/>
        <i x="595" s="1"/>
        <i x="776" s="1"/>
        <i x="233" s="1"/>
        <i x="579" s="1"/>
        <i x="315" s="1"/>
        <i x="953" s="1"/>
        <i x="939" s="1"/>
        <i x="590" s="1"/>
        <i x="205" s="1"/>
        <i x="495" s="1"/>
        <i x="896" s="1"/>
        <i x="117" s="1"/>
        <i x="201" s="1"/>
        <i x="839" s="1"/>
        <i x="734" s="1"/>
        <i x="336" s="1"/>
        <i x="683" s="1"/>
        <i x="858" s="1"/>
        <i x="268" s="1"/>
        <i x="4" s="1"/>
        <i x="934" s="1"/>
        <i x="866" s="1"/>
        <i x="552" s="1"/>
        <i x="765" s="1"/>
        <i x="169" s="1"/>
        <i x="584" s="1"/>
        <i x="522" s="1"/>
        <i x="182" s="1"/>
        <i x="71" s="1"/>
        <i x="93" s="1"/>
        <i x="955" s="1"/>
        <i x="821" s="1"/>
        <i x="59" s="1"/>
        <i x="908" s="1"/>
        <i x="888" s="1"/>
        <i x="24" s="1"/>
        <i x="431" s="1"/>
        <i x="673" s="1"/>
        <i x="69" s="1"/>
        <i x="429" s="1"/>
        <i x="641" s="1"/>
        <i x="738" s="1"/>
        <i x="746" s="1"/>
        <i x="16" s="1"/>
        <i x="521" s="1"/>
        <i x="189" s="1"/>
        <i x="628" s="1"/>
        <i x="449" s="1"/>
        <i x="634" s="1"/>
        <i x="247" s="1"/>
        <i x="534" s="1"/>
        <i x="63" s="1"/>
        <i x="48" s="1"/>
        <i x="129" s="1"/>
        <i x="245" s="1"/>
        <i x="88" s="1"/>
        <i x="848" s="1"/>
        <i x="195" s="1"/>
        <i x="509" s="1"/>
        <i x="78" s="1"/>
        <i x="559" s="1"/>
        <i x="109" s="1"/>
        <i x="387" s="1"/>
        <i x="705" s="1"/>
        <i x="417" s="1"/>
        <i x="84" s="1"/>
        <i x="116" s="1"/>
        <i x="656" s="1"/>
        <i x="335" s="1"/>
        <i x="828" s="1"/>
        <i x="613" s="1"/>
        <i x="40" s="1"/>
        <i x="503" s="1"/>
        <i x="471" s="1"/>
        <i x="244" s="1"/>
        <i x="298" s="1"/>
        <i x="589" s="1"/>
        <i x="296" s="1"/>
        <i x="177" s="1"/>
        <i x="223" s="1"/>
        <i x="580" s="1"/>
        <i x="75" s="1"/>
        <i x="582" s="1"/>
        <i x="308" s="1"/>
        <i x="904" s="1"/>
        <i x="111" s="1"/>
        <i x="567" s="1"/>
        <i x="636" s="1"/>
        <i x="319" s="1"/>
        <i x="672" s="1"/>
        <i x="472" s="1"/>
        <i x="34" s="1"/>
        <i x="114" s="1"/>
        <i x="640" s="1"/>
        <i x="901" s="1"/>
        <i x="722" s="1"/>
        <i x="240" s="1"/>
        <i x="330" s="1"/>
        <i x="875" s="1"/>
        <i x="861" s="1"/>
        <i x="816" s="1"/>
        <i x="586" s="1"/>
        <i x="317" s="1"/>
        <i x="362" s="1"/>
        <i x="523" s="1"/>
        <i x="478" s="1"/>
        <i x="30" s="1"/>
        <i x="538" s="1"/>
        <i x="371" s="1"/>
        <i x="824" s="1"/>
        <i x="648" s="1"/>
        <i x="763" s="1"/>
        <i x="304" s="1"/>
        <i x="913" s="1"/>
        <i x="80" s="1"/>
        <i x="918" s="1"/>
        <i x="397" s="1"/>
        <i x="598" s="1"/>
        <i x="730" s="1"/>
        <i x="967" s="1"/>
        <i x="368" s="1"/>
        <i x="239" s="1"/>
        <i x="649" s="1"/>
        <i x="808" s="1"/>
        <i x="642" s="1"/>
        <i x="720" s="1"/>
        <i x="42" s="1"/>
        <i x="902" s="1"/>
        <i x="931" s="1"/>
        <i x="756" s="1"/>
        <i x="637" s="1"/>
        <i x="96" s="1"/>
        <i x="414" s="1"/>
        <i x="327" s="1"/>
        <i x="181" s="1"/>
        <i x="249" s="1"/>
        <i x="151" s="1"/>
        <i x="714" s="1"/>
        <i x="726" s="1"/>
        <i x="575" s="1"/>
        <i x="539" s="1"/>
        <i x="728" s="1"/>
        <i x="66" s="1"/>
        <i x="658" s="1"/>
        <i x="291" s="1"/>
        <i x="389" s="1"/>
        <i x="61" s="1"/>
        <i x="857" s="1"/>
        <i x="690" s="1"/>
        <i x="190" s="1"/>
        <i x="459" s="1"/>
        <i x="942" s="1"/>
        <i x="231" s="1"/>
        <i x="133" s="1"/>
        <i x="771" s="1"/>
        <i x="520" s="1"/>
        <i x="674" s="1"/>
        <i x="804" s="1"/>
        <i x="366" s="1"/>
        <i x="367" s="1"/>
        <i x="118" s="1"/>
        <i x="104" s="1"/>
        <i x="964" s="1"/>
        <i x="578" s="1"/>
        <i x="196" s="1"/>
        <i x="311" s="1"/>
        <i x="583" s="1"/>
        <i x="965" s="1"/>
        <i x="266" s="1"/>
        <i x="694" s="1"/>
        <i x="646" s="1"/>
        <i x="786" s="1"/>
        <i x="457" s="1"/>
        <i x="721" s="1"/>
        <i x="903" s="1"/>
        <i x="74" s="1"/>
        <i x="77" s="1"/>
        <i x="762" s="1"/>
        <i x="106" s="1"/>
        <i x="925" s="1"/>
        <i x="422" s="1"/>
        <i x="369" s="1"/>
        <i x="464" s="1"/>
        <i x="727" s="1"/>
        <i x="378" s="1"/>
        <i x="7" s="1"/>
        <i x="871" s="1"/>
        <i x="200" s="1"/>
        <i x="702" s="1"/>
        <i x="145" s="1"/>
        <i x="439" s="1"/>
        <i x="458" s="1"/>
        <i x="740" s="1"/>
        <i x="864" s="1"/>
        <i x="388" s="1"/>
        <i x="550" s="1"/>
        <i x="889" s="1"/>
        <i x="553" s="1"/>
        <i x="820" s="1"/>
        <i x="331" s="1"/>
        <i x="307" s="1"/>
        <i x="782" s="1"/>
        <i x="213" s="1"/>
        <i x="425" s="1"/>
        <i x="654" s="1"/>
        <i x="275" s="1"/>
        <i x="161" s="1"/>
        <i x="420" s="1"/>
        <i x="473" s="1"/>
        <i x="766" s="1"/>
        <i x="696" s="1"/>
        <i x="764" s="1"/>
        <i x="809" s="1"/>
        <i x="853" s="1"/>
        <i x="492" s="1"/>
        <i x="171" s="1"/>
        <i x="226" s="1"/>
        <i x="929" s="1"/>
        <i x="1" s="1"/>
        <i x="629" s="1"/>
        <i x="703" s="1"/>
        <i x="13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7F28E0DE-5455-4314-AE6C-652BB3214FFC}" cache="Slicer_City" caption="City" rowHeight="260475"/>
  <slicer name="Daily Time Spe." xr10:uid="{FB191F48-89D3-4A01-8F17-97D641C82388}" cache="Slicer_Daily_Time_Spe." caption="Daily Time Spe." rowHeight="2604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ily Internet Usage" xr10:uid="{51BDCB9A-C89A-4214-A3DB-487DDBD09605}" cache="Slicer_Daily_Internet_Usage" caption="Daily Internet Usage" rowHeight="260475"/>
  <slicer name="City 1" xr10:uid="{6AE4EDA9-90B4-46AA-B1BE-FEB4DB0FA33C}" cache="Slicer_City1" caption="City" rowHeight="2604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A88ECA-33EF-4EFE-9B47-63745E3F2104}" name="Table4" displayName="Table4" ref="A2:Q1002" totalsRowShown="0" headerRowBorderDxfId="36" tableBorderDxfId="35" totalsRowBorderDxfId="34">
  <autoFilter ref="A2:Q1002" xr:uid="{2AA88ECA-33EF-4EFE-9B47-63745E3F2104}">
    <filterColumn colId="7">
      <filters>
        <filter val="1"/>
      </filters>
    </filterColumn>
    <filterColumn colId="10">
      <filters>
        <filter val="Yes"/>
      </filters>
    </filterColumn>
  </autoFilter>
  <tableColumns count="17">
    <tableColumn id="1" xr3:uid="{4C9B8590-4DC9-4DF2-B658-B08A21947EE2}" name="S.No" dataDxfId="33"/>
    <tableColumn id="2" xr3:uid="{6A691FC8-0312-418B-9A7E-35E5A35D5484}" name="Daily Time Spent on Site" dataDxfId="32"/>
    <tableColumn id="3" xr3:uid="{FDB34D06-90ED-403E-9D51-5CC00DEB1C6B}" name="Age" dataDxfId="31"/>
    <tableColumn id="4" xr3:uid="{397B93C3-B83A-4024-ACB9-869A71FC5E70}" name="Area Income" dataDxfId="30"/>
    <tableColumn id="5" xr3:uid="{04A15B5C-C3A0-41CB-A124-52DF56599D8C}" name="Daily Internet Usage" dataDxfId="29"/>
    <tableColumn id="6" xr3:uid="{7A554260-FFC9-4EBC-A538-1E5E875A6B2D}" name="Ad Topic Line" dataDxfId="28"/>
    <tableColumn id="7" xr3:uid="{E6300A67-54DA-43C6-9C24-4293764D223F}" name="City" dataDxfId="27"/>
    <tableColumn id="8" xr3:uid="{9F6BA199-B434-487D-91CC-DFEE07E2FEFA}" name="Male" dataDxfId="26"/>
    <tableColumn id="9" xr3:uid="{7BC5446E-E40B-49F7-891B-38F30B36B44F}" name="Country" dataDxfId="25"/>
    <tableColumn id="10" xr3:uid="{B25450A5-48AD-4933-AA3F-327CE6232DA5}" name="Timestamp" dataDxfId="24"/>
    <tableColumn id="11" xr3:uid="{A40B6995-FB8F-406D-815A-09D488A9253B}" name="Clicked on Ad" dataDxfId="23"/>
    <tableColumn id="12" xr3:uid="{5AE145AA-6731-4D9F-98A0-2C3961873248}" name="Daily Int. Use" dataDxfId="11"/>
    <tableColumn id="13" xr3:uid="{3DE81104-5DD5-42B0-98DA-0FDEEC05F994}" name="Daily Time Spe." dataDxfId="22"/>
    <tableColumn id="14" xr3:uid="{F744496E-C919-4C76-819A-54D4BE8F7E0D}" name="Date" dataDxfId="21"/>
    <tableColumn id="15" xr3:uid="{124C322F-2B1F-4AD3-A5CB-1C65184E5867}" name="Time" dataDxfId="20"/>
    <tableColumn id="16" xr3:uid="{AF980BDC-5679-4D80-8B9E-190201DEABEF}" name="Categorizes" dataDxfId="15">
      <calculatedColumnFormula>IF(C1&lt;40,"Young",IF(C1&lt;60,"Middle-aged","Senior"))</calculatedColumnFormula>
    </tableColumn>
    <tableColumn id="18" xr3:uid="{ECDBC0E1-D808-4B2D-9754-4A3146E3B2EA}" name="Concatenate" dataDxfId="14">
      <calculatedColumnFormula>CONCATENATE(Table4[[#This Row],[City]],", ",Table4[[#This Row],[Country]])</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68"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1AEB03D-0D27-4F99-9C14-DCEB4A77E842}">
  <we:reference id="wa200004935" version="6.0.0.0" store="en-US" storeType="OMEX"/>
  <we:alternateReferences>
    <we:reference id="wa200004935" version="6.0.0.0" store="wa200004935"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_xldudf_FORMULABOT_CLASSIFY</we:customFunctionIds>
        <we:customFunctionIds>_xldudf_FORMULABOT_EXTRACT</we:customFunctionIds>
        <we:customFunctionIds>_xldudf_FORMULABOT_SENTIMENT</we:customFunctionIds>
        <we:customFunctionIds>_xldudf_FORMULABOT_INFO</we:customFunctionIds>
        <we:customFunctionIds>_xldudf_FORMULABOT_FREEFORM</we:customFunctionIds>
        <we:customFunctionIds>_xldudf_FORMULABOT_INFER</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33"/>
  <sheetViews>
    <sheetView tabSelected="1" topLeftCell="Q1" zoomScale="92" zoomScaleNormal="190" workbookViewId="0">
      <selection activeCell="W24" sqref="W24"/>
    </sheetView>
  </sheetViews>
  <sheetFormatPr defaultColWidth="11" defaultRowHeight="16.399999999999999" x14ac:dyDescent="0.3"/>
  <cols>
    <col min="2" max="2" width="21.109375" customWidth="1"/>
    <col min="3" max="3" width="13.5546875" bestFit="1" customWidth="1"/>
    <col min="4" max="4" width="18.44140625" bestFit="1" customWidth="1"/>
    <col min="5" max="5" width="18.109375" customWidth="1"/>
    <col min="6" max="6" width="45.33203125" bestFit="1" customWidth="1"/>
    <col min="7" max="7" width="20.6640625" bestFit="1" customWidth="1"/>
    <col min="9" max="9" width="41.109375" bestFit="1" customWidth="1"/>
    <col min="10" max="10" width="17.5546875" customWidth="1"/>
    <col min="11" max="11" width="15.33203125" bestFit="1" customWidth="1"/>
    <col min="12" max="12" width="13.44140625" bestFit="1" customWidth="1"/>
    <col min="13" max="13" width="15.109375" bestFit="1" customWidth="1"/>
    <col min="16" max="16" width="13.88671875" bestFit="1" customWidth="1"/>
    <col min="17" max="17" width="50.88671875" bestFit="1" customWidth="1"/>
    <col min="18" max="18" width="13" customWidth="1"/>
    <col min="19" max="19" width="18.88671875" bestFit="1" customWidth="1"/>
    <col min="20" max="20" width="33.109375" bestFit="1" customWidth="1"/>
    <col min="21" max="21" width="33.109375" customWidth="1"/>
    <col min="22" max="22" width="24.5546875" bestFit="1" customWidth="1"/>
    <col min="23" max="23" width="15.109375" customWidth="1"/>
    <col min="27" max="27" width="17.44140625" bestFit="1" customWidth="1"/>
  </cols>
  <sheetData>
    <row r="1" spans="1:23" x14ac:dyDescent="0.3">
      <c r="N1" s="29" t="s">
        <v>2217</v>
      </c>
      <c r="O1" s="29"/>
    </row>
    <row r="2" spans="1:23" x14ac:dyDescent="0.3">
      <c r="A2" s="7" t="s">
        <v>2216</v>
      </c>
      <c r="B2" s="27" t="s">
        <v>0</v>
      </c>
      <c r="C2" s="8" t="s">
        <v>1</v>
      </c>
      <c r="D2" s="8" t="s">
        <v>2</v>
      </c>
      <c r="E2" s="8" t="s">
        <v>3</v>
      </c>
      <c r="F2" s="8" t="s">
        <v>4</v>
      </c>
      <c r="G2" s="8" t="s">
        <v>5</v>
      </c>
      <c r="H2" s="8" t="s">
        <v>6</v>
      </c>
      <c r="I2" s="8" t="s">
        <v>7</v>
      </c>
      <c r="J2" s="8" t="s">
        <v>8</v>
      </c>
      <c r="K2" s="8" t="s">
        <v>9</v>
      </c>
      <c r="L2" s="15" t="s">
        <v>2218</v>
      </c>
      <c r="M2" s="15" t="s">
        <v>2219</v>
      </c>
      <c r="N2" s="8" t="s">
        <v>3220</v>
      </c>
      <c r="O2" s="16" t="s">
        <v>3221</v>
      </c>
      <c r="P2" s="20" t="s">
        <v>3231</v>
      </c>
      <c r="Q2" s="24" t="s">
        <v>3235</v>
      </c>
      <c r="S2" s="31" t="s">
        <v>3245</v>
      </c>
      <c r="W2" s="31" t="s">
        <v>3236</v>
      </c>
    </row>
    <row r="3" spans="1:23" x14ac:dyDescent="0.3">
      <c r="A3" s="21">
        <v>1</v>
      </c>
      <c r="B3" s="20">
        <v>66.08</v>
      </c>
      <c r="C3" s="20">
        <v>61</v>
      </c>
      <c r="D3" s="28">
        <v>58966.22</v>
      </c>
      <c r="E3" s="20">
        <v>184.23</v>
      </c>
      <c r="F3" s="3" t="s">
        <v>1568</v>
      </c>
      <c r="G3" s="3" t="s">
        <v>1569</v>
      </c>
      <c r="H3" s="3">
        <v>1</v>
      </c>
      <c r="I3" s="3" t="s">
        <v>373</v>
      </c>
      <c r="J3" s="4" t="s">
        <v>2220</v>
      </c>
      <c r="K3" s="3" t="s">
        <v>3238</v>
      </c>
      <c r="L3" s="3">
        <v>184.23</v>
      </c>
      <c r="M3" s="3">
        <v>66.08</v>
      </c>
      <c r="N3" s="13">
        <v>42376</v>
      </c>
      <c r="O3" s="14">
        <v>0.96021990740740737</v>
      </c>
      <c r="P3" s="3" t="str">
        <f>IF(C1&lt;40,"Young",IF(C1&lt;60,"Middle-aged","Senior"))</f>
        <v>Young</v>
      </c>
      <c r="Q3" t="str">
        <f>CONCATENATE(Table4[[#This Row],[City]],", ",Table4[[#This Row],[Country]])</f>
        <v>Klineside, Cuba</v>
      </c>
      <c r="R3" s="1"/>
      <c r="S3" s="33" t="s">
        <v>3244</v>
      </c>
      <c r="V3" s="42" t="s">
        <v>2457</v>
      </c>
      <c r="W3" s="5">
        <f>MATCH(V3,Table4[Timestamp],0)</f>
        <v>238</v>
      </c>
    </row>
    <row r="4" spans="1:23" hidden="1" x14ac:dyDescent="0.3">
      <c r="A4" s="25">
        <v>2</v>
      </c>
      <c r="B4" s="19">
        <v>62.95</v>
      </c>
      <c r="C4" s="19">
        <v>60</v>
      </c>
      <c r="D4" s="19">
        <v>36752.239999999998</v>
      </c>
      <c r="E4" s="19">
        <v>157.04</v>
      </c>
      <c r="F4" s="3" t="s">
        <v>498</v>
      </c>
      <c r="G4" s="3" t="s">
        <v>499</v>
      </c>
      <c r="H4" s="3">
        <v>0</v>
      </c>
      <c r="I4" s="3" t="s">
        <v>100</v>
      </c>
      <c r="J4" s="4" t="s">
        <v>2221</v>
      </c>
      <c r="K4" s="3" t="s">
        <v>3238</v>
      </c>
      <c r="L4" s="3">
        <v>157.04</v>
      </c>
      <c r="M4" s="3">
        <v>62.95</v>
      </c>
      <c r="N4" s="13">
        <v>42514</v>
      </c>
      <c r="O4" s="14">
        <v>0.56293981481481481</v>
      </c>
      <c r="P4" s="3" t="str">
        <f t="shared" ref="P4:P66" si="0">IF(C2&lt;40,"Young",IF(C2&lt;60,"Middle-aged","Senior"))</f>
        <v>Senior</v>
      </c>
      <c r="Q4" t="str">
        <f>CONCATENATE(Table4[[#This Row],[City]],", ",Table4[[#This Row],[Country]])</f>
        <v>Youngfort, Peru</v>
      </c>
      <c r="S4" s="23"/>
    </row>
    <row r="5" spans="1:23" x14ac:dyDescent="0.3">
      <c r="A5" s="21">
        <v>3</v>
      </c>
      <c r="B5" s="20">
        <v>60.23</v>
      </c>
      <c r="C5" s="20">
        <v>60</v>
      </c>
      <c r="D5" s="20">
        <v>46239.14</v>
      </c>
      <c r="E5" s="20">
        <v>151.54</v>
      </c>
      <c r="F5" s="3" t="s">
        <v>1467</v>
      </c>
      <c r="G5" s="3" t="s">
        <v>1468</v>
      </c>
      <c r="H5" s="3">
        <v>1</v>
      </c>
      <c r="I5" s="3" t="s">
        <v>556</v>
      </c>
      <c r="J5" s="4" t="s">
        <v>2222</v>
      </c>
      <c r="K5" s="3" t="s">
        <v>3238</v>
      </c>
      <c r="L5" s="3">
        <v>151.54</v>
      </c>
      <c r="M5" s="3">
        <v>60.23</v>
      </c>
      <c r="N5" s="13">
        <v>42566</v>
      </c>
      <c r="O5" s="14">
        <v>0.65527777777777774</v>
      </c>
      <c r="P5" s="3" t="str">
        <f t="shared" si="0"/>
        <v>Senior</v>
      </c>
      <c r="Q5" t="str">
        <f>CONCATENATE(Table4[[#This Row],[City]],", ",Table4[[#This Row],[Country]])</f>
        <v>Port Brenda, Saudi Arabia</v>
      </c>
      <c r="S5" s="31" t="s">
        <v>3242</v>
      </c>
      <c r="W5" s="2" t="s">
        <v>3237</v>
      </c>
    </row>
    <row r="6" spans="1:23" hidden="1" x14ac:dyDescent="0.3">
      <c r="A6" s="25">
        <v>4</v>
      </c>
      <c r="B6" s="19">
        <v>66.63</v>
      </c>
      <c r="C6" s="19">
        <v>60</v>
      </c>
      <c r="D6" s="19">
        <v>60333.38</v>
      </c>
      <c r="E6" s="19">
        <v>176.98</v>
      </c>
      <c r="F6" s="3" t="s">
        <v>314</v>
      </c>
      <c r="G6" s="3" t="s">
        <v>315</v>
      </c>
      <c r="H6" s="3">
        <v>0</v>
      </c>
      <c r="I6" s="3" t="s">
        <v>316</v>
      </c>
      <c r="J6" s="4" t="s">
        <v>2223</v>
      </c>
      <c r="K6" s="3" t="s">
        <v>3238</v>
      </c>
      <c r="L6" s="3">
        <v>176.98</v>
      </c>
      <c r="M6" s="3">
        <v>66.63</v>
      </c>
      <c r="N6" s="13">
        <v>42385</v>
      </c>
      <c r="O6" s="14">
        <v>0.98461805555555559</v>
      </c>
      <c r="P6" s="3" t="str">
        <f t="shared" si="0"/>
        <v>Senior</v>
      </c>
      <c r="Q6" t="str">
        <f>CONCATENATE(Table4[[#This Row],[City]],", ",Table4[[#This Row],[Country]])</f>
        <v>New Lucasburgh, Madagascar</v>
      </c>
      <c r="S6" s="33" t="s">
        <v>3248</v>
      </c>
      <c r="W6" s="1"/>
    </row>
    <row r="7" spans="1:23" x14ac:dyDescent="0.3">
      <c r="A7" s="21">
        <v>5</v>
      </c>
      <c r="B7" s="20">
        <v>66.790000000000006</v>
      </c>
      <c r="C7" s="20">
        <v>60</v>
      </c>
      <c r="D7" s="20">
        <v>60575.99</v>
      </c>
      <c r="E7" s="20">
        <v>198.3</v>
      </c>
      <c r="F7" s="3" t="s">
        <v>1773</v>
      </c>
      <c r="G7" s="3" t="s">
        <v>1774</v>
      </c>
      <c r="H7" s="3">
        <v>1</v>
      </c>
      <c r="I7" s="3" t="s">
        <v>1003</v>
      </c>
      <c r="J7" s="4" t="s">
        <v>2224</v>
      </c>
      <c r="K7" s="3" t="s">
        <v>3238</v>
      </c>
      <c r="L7" s="3">
        <v>198.3</v>
      </c>
      <c r="M7" s="3">
        <v>66.790000000000006</v>
      </c>
      <c r="N7" s="13">
        <v>42467</v>
      </c>
      <c r="O7" s="14">
        <v>0.85743055555555558</v>
      </c>
      <c r="P7" s="3" t="str">
        <f t="shared" si="0"/>
        <v>Senior</v>
      </c>
      <c r="Q7" t="str">
        <f>CONCATENATE(Table4[[#This Row],[City]],", ",Table4[[#This Row],[Country]])</f>
        <v>Shelbyport, Burkina Faso</v>
      </c>
      <c r="S7" s="23"/>
      <c r="V7" s="23"/>
    </row>
    <row r="8" spans="1:23" hidden="1" x14ac:dyDescent="0.3">
      <c r="A8" s="21">
        <v>6</v>
      </c>
      <c r="B8" s="19">
        <v>51.38</v>
      </c>
      <c r="C8" s="19">
        <v>59</v>
      </c>
      <c r="D8" s="19">
        <v>42362.49</v>
      </c>
      <c r="E8" s="19">
        <v>158.56</v>
      </c>
      <c r="F8" s="3" t="s">
        <v>918</v>
      </c>
      <c r="G8" s="3" t="s">
        <v>919</v>
      </c>
      <c r="H8" s="3">
        <v>0</v>
      </c>
      <c r="I8" s="3" t="s">
        <v>63</v>
      </c>
      <c r="J8" s="4" t="s">
        <v>2225</v>
      </c>
      <c r="K8" s="3" t="s">
        <v>3238</v>
      </c>
      <c r="L8" s="3">
        <v>158.56</v>
      </c>
      <c r="M8" s="3">
        <v>51.38</v>
      </c>
      <c r="N8" s="13">
        <v>42538</v>
      </c>
      <c r="O8" s="14">
        <v>0.71615740740740741</v>
      </c>
      <c r="P8" s="3" t="str">
        <f t="shared" si="0"/>
        <v>Senior</v>
      </c>
      <c r="Q8" t="str">
        <f>CONCATENATE(Table4[[#This Row],[City]],", ",Table4[[#This Row],[Country]])</f>
        <v>East Anthony, Afghanistan</v>
      </c>
      <c r="S8" s="31" t="s">
        <v>3246</v>
      </c>
    </row>
    <row r="9" spans="1:23" x14ac:dyDescent="0.3">
      <c r="A9" s="25">
        <v>7</v>
      </c>
      <c r="B9" s="20">
        <v>61.82</v>
      </c>
      <c r="C9" s="20">
        <v>59</v>
      </c>
      <c r="D9" s="20">
        <v>57877.15</v>
      </c>
      <c r="E9" s="20">
        <v>151.93</v>
      </c>
      <c r="F9" s="3" t="s">
        <v>1726</v>
      </c>
      <c r="G9" s="3" t="s">
        <v>1727</v>
      </c>
      <c r="H9" s="3">
        <v>1</v>
      </c>
      <c r="I9" s="3" t="s">
        <v>54</v>
      </c>
      <c r="J9" s="4" t="s">
        <v>2226</v>
      </c>
      <c r="K9" s="3" t="s">
        <v>3238</v>
      </c>
      <c r="L9" s="3">
        <v>151.93</v>
      </c>
      <c r="M9" s="3">
        <v>61.82</v>
      </c>
      <c r="N9" s="13">
        <v>42406</v>
      </c>
      <c r="O9" s="14">
        <v>0.74199074074074067</v>
      </c>
      <c r="P9" s="3" t="str">
        <f t="shared" si="0"/>
        <v>Senior</v>
      </c>
      <c r="Q9" t="str">
        <f>CONCATENATE(Table4[[#This Row],[City]],", ",Table4[[#This Row],[Country]])</f>
        <v>Olsonside, Barbados</v>
      </c>
      <c r="S9" s="40" t="s">
        <v>3247</v>
      </c>
    </row>
    <row r="10" spans="1:23" hidden="1" x14ac:dyDescent="0.3">
      <c r="A10" s="21">
        <v>8</v>
      </c>
      <c r="B10" s="19">
        <v>56.39</v>
      </c>
      <c r="C10" s="19">
        <v>58</v>
      </c>
      <c r="D10" s="19">
        <v>32252.38</v>
      </c>
      <c r="E10" s="19">
        <v>154.22999999999999</v>
      </c>
      <c r="F10" s="3" t="s">
        <v>1325</v>
      </c>
      <c r="G10" s="3" t="s">
        <v>1326</v>
      </c>
      <c r="H10" s="3">
        <v>0</v>
      </c>
      <c r="I10" s="3" t="s">
        <v>33</v>
      </c>
      <c r="J10" s="4" t="s">
        <v>2227</v>
      </c>
      <c r="K10" s="3" t="s">
        <v>3238</v>
      </c>
      <c r="L10" s="3">
        <v>154.22999999999999</v>
      </c>
      <c r="M10" s="3">
        <v>56.39</v>
      </c>
      <c r="N10" s="13">
        <v>42414</v>
      </c>
      <c r="O10" s="14">
        <v>0.42140046296296302</v>
      </c>
      <c r="P10" s="3" t="str">
        <f t="shared" si="0"/>
        <v>Middle-aged</v>
      </c>
      <c r="Q10" t="str">
        <f>CONCATENATE(Table4[[#This Row],[City]],", ",Table4[[#This Row],[Country]])</f>
        <v>West Shannon, Australia</v>
      </c>
      <c r="S10" s="23"/>
      <c r="V10" s="23"/>
    </row>
    <row r="11" spans="1:23" hidden="1" x14ac:dyDescent="0.3">
      <c r="A11" s="25">
        <v>9</v>
      </c>
      <c r="B11" s="19">
        <v>59.51</v>
      </c>
      <c r="C11" s="19">
        <v>58</v>
      </c>
      <c r="D11" s="19">
        <v>39132.639999999999</v>
      </c>
      <c r="E11" s="19">
        <v>140.83000000000001</v>
      </c>
      <c r="F11" s="3" t="s">
        <v>563</v>
      </c>
      <c r="G11" s="3" t="s">
        <v>564</v>
      </c>
      <c r="H11" s="3">
        <v>0</v>
      </c>
      <c r="I11" s="3" t="s">
        <v>33</v>
      </c>
      <c r="J11" s="4" t="s">
        <v>2228</v>
      </c>
      <c r="K11" s="3" t="s">
        <v>3238</v>
      </c>
      <c r="L11" s="3">
        <v>140.83000000000001</v>
      </c>
      <c r="M11" s="3">
        <v>59.51</v>
      </c>
      <c r="N11" s="13">
        <v>42537</v>
      </c>
      <c r="O11" s="14">
        <v>8.4305555555555564E-2</v>
      </c>
      <c r="P11" s="3" t="str">
        <f t="shared" si="0"/>
        <v>Middle-aged</v>
      </c>
      <c r="Q11" t="str">
        <f>CONCATENATE(Table4[[#This Row],[City]],", ",Table4[[#This Row],[Country]])</f>
        <v>Penatown, Australia</v>
      </c>
      <c r="S11" s="31" t="s">
        <v>3249</v>
      </c>
    </row>
    <row r="12" spans="1:23" hidden="1" x14ac:dyDescent="0.3">
      <c r="A12" s="21">
        <v>10</v>
      </c>
      <c r="B12" s="19">
        <v>45.11</v>
      </c>
      <c r="C12" s="19">
        <v>58</v>
      </c>
      <c r="D12" s="19">
        <v>39799.730000000003</v>
      </c>
      <c r="E12" s="19">
        <v>195.69</v>
      </c>
      <c r="F12" s="3" t="s">
        <v>1722</v>
      </c>
      <c r="G12" s="3" t="s">
        <v>1723</v>
      </c>
      <c r="H12" s="3">
        <v>0</v>
      </c>
      <c r="I12" s="3" t="s">
        <v>408</v>
      </c>
      <c r="J12" s="4" t="s">
        <v>2229</v>
      </c>
      <c r="K12" s="3" t="s">
        <v>3238</v>
      </c>
      <c r="L12" s="3">
        <v>195.69</v>
      </c>
      <c r="M12" s="3">
        <v>45.11</v>
      </c>
      <c r="N12" s="13">
        <v>42374</v>
      </c>
      <c r="O12" s="14">
        <v>0.68523148148148139</v>
      </c>
      <c r="P12" s="3" t="str">
        <f t="shared" si="0"/>
        <v>Middle-aged</v>
      </c>
      <c r="Q12" t="str">
        <f>CONCATENATE(Table4[[#This Row],[City]],", ",Table4[[#This Row],[Country]])</f>
        <v>Browntown, Netherlands</v>
      </c>
      <c r="S12" s="33" t="s">
        <v>3243</v>
      </c>
    </row>
    <row r="13" spans="1:23" hidden="1" x14ac:dyDescent="0.3">
      <c r="A13" s="21">
        <v>11</v>
      </c>
      <c r="B13" s="19">
        <v>80.3</v>
      </c>
      <c r="C13" s="19">
        <v>58</v>
      </c>
      <c r="D13" s="19">
        <v>49090.51</v>
      </c>
      <c r="E13" s="19">
        <v>173.43</v>
      </c>
      <c r="F13" s="3" t="s">
        <v>1235</v>
      </c>
      <c r="G13" s="3" t="s">
        <v>1236</v>
      </c>
      <c r="H13" s="3">
        <v>0</v>
      </c>
      <c r="I13" s="3" t="s">
        <v>1237</v>
      </c>
      <c r="J13" s="4" t="s">
        <v>2230</v>
      </c>
      <c r="K13" s="3" t="s">
        <v>3238</v>
      </c>
      <c r="L13" s="3">
        <v>173.43</v>
      </c>
      <c r="M13" s="3">
        <v>80.3</v>
      </c>
      <c r="N13" s="13">
        <v>42464</v>
      </c>
      <c r="O13" s="14">
        <v>0.83416666666666661</v>
      </c>
      <c r="P13" s="3" t="str">
        <f t="shared" si="0"/>
        <v>Middle-aged</v>
      </c>
      <c r="Q13" t="str">
        <f>CONCATENATE(Table4[[#This Row],[City]],", ",Table4[[#This Row],[Country]])</f>
        <v>East Breannafurt, Cayman Islands</v>
      </c>
      <c r="R13" s="2"/>
      <c r="S13" s="23"/>
    </row>
    <row r="14" spans="1:23" x14ac:dyDescent="0.3">
      <c r="A14" s="25">
        <v>12</v>
      </c>
      <c r="B14" s="20">
        <v>59.05</v>
      </c>
      <c r="C14" s="20">
        <v>57</v>
      </c>
      <c r="D14" s="20">
        <v>25583.29</v>
      </c>
      <c r="E14" s="20">
        <v>169.23</v>
      </c>
      <c r="F14" s="3" t="s">
        <v>104</v>
      </c>
      <c r="G14" s="3" t="s">
        <v>105</v>
      </c>
      <c r="H14" s="3">
        <v>1</v>
      </c>
      <c r="I14" s="3" t="s">
        <v>106</v>
      </c>
      <c r="J14" s="4" t="s">
        <v>2231</v>
      </c>
      <c r="K14" s="3" t="s">
        <v>3238</v>
      </c>
      <c r="L14" s="3">
        <v>169.23</v>
      </c>
      <c r="M14" s="3">
        <v>59.05</v>
      </c>
      <c r="N14" s="13">
        <v>42566</v>
      </c>
      <c r="O14" s="14">
        <v>0.2119675925925926</v>
      </c>
      <c r="P14" s="3" t="str">
        <f t="shared" si="0"/>
        <v>Middle-aged</v>
      </c>
      <c r="Q14" t="str">
        <f>CONCATENATE(Table4[[#This Row],[City]],", ",Table4[[#This Row],[Country]])</f>
        <v>North Richardburgh, Maldives</v>
      </c>
      <c r="S14" s="30" t="s">
        <v>3240</v>
      </c>
    </row>
    <row r="15" spans="1:23" x14ac:dyDescent="0.3">
      <c r="A15" s="21">
        <v>13</v>
      </c>
      <c r="B15" s="20">
        <v>67.260000000000005</v>
      </c>
      <c r="C15" s="20">
        <v>57</v>
      </c>
      <c r="D15" s="20">
        <v>25682.65</v>
      </c>
      <c r="E15" s="20">
        <v>168.41</v>
      </c>
      <c r="F15" s="3" t="s">
        <v>2178</v>
      </c>
      <c r="G15" s="3" t="s">
        <v>2179</v>
      </c>
      <c r="H15" s="3">
        <v>1</v>
      </c>
      <c r="I15" s="3" t="s">
        <v>190</v>
      </c>
      <c r="J15" s="4" t="s">
        <v>2232</v>
      </c>
      <c r="K15" s="3" t="s">
        <v>3238</v>
      </c>
      <c r="L15" s="3">
        <v>168.41</v>
      </c>
      <c r="M15" s="3">
        <v>67.260000000000005</v>
      </c>
      <c r="N15" s="13">
        <v>42517</v>
      </c>
      <c r="O15" s="14">
        <v>0.24586805555555555</v>
      </c>
      <c r="P15" s="3" t="str">
        <f t="shared" si="0"/>
        <v>Middle-aged</v>
      </c>
      <c r="Q15" t="str">
        <f>CONCATENATE(Table4[[#This Row],[City]],", ",Table4[[#This Row],[Country]])</f>
        <v>North Derekville, Bulgaria</v>
      </c>
      <c r="S15" s="35">
        <f>_xlfn.STDEV.P(Table4[Daily Time Spe.])</f>
        <v>15.845685777523371</v>
      </c>
      <c r="W15" s="30" t="s">
        <v>3259</v>
      </c>
    </row>
    <row r="16" spans="1:23" hidden="1" x14ac:dyDescent="0.3">
      <c r="A16" s="25">
        <v>14</v>
      </c>
      <c r="B16" s="19">
        <v>77.8</v>
      </c>
      <c r="C16" s="19">
        <v>57</v>
      </c>
      <c r="D16" s="19">
        <v>43708.88</v>
      </c>
      <c r="E16" s="19">
        <v>152.94</v>
      </c>
      <c r="F16" s="3" t="s">
        <v>1643</v>
      </c>
      <c r="G16" s="3" t="s">
        <v>1644</v>
      </c>
      <c r="H16" s="3">
        <v>0</v>
      </c>
      <c r="I16" s="3" t="s">
        <v>1645</v>
      </c>
      <c r="J16" s="4" t="s">
        <v>2233</v>
      </c>
      <c r="K16" s="3" t="s">
        <v>3238</v>
      </c>
      <c r="L16" s="3">
        <v>152.94</v>
      </c>
      <c r="M16" s="3">
        <v>77.8</v>
      </c>
      <c r="N16" s="13">
        <v>42414</v>
      </c>
      <c r="O16" s="14">
        <v>0.60973379629629632</v>
      </c>
      <c r="P16" s="3" t="str">
        <f t="shared" si="0"/>
        <v>Middle-aged</v>
      </c>
      <c r="Q16" t="str">
        <f>CONCATENATE(Table4[[#This Row],[City]],", ",Table4[[#This Row],[Country]])</f>
        <v>Destinyfurt, Namibia</v>
      </c>
      <c r="S16" s="23"/>
    </row>
    <row r="17" spans="1:23" x14ac:dyDescent="0.3">
      <c r="A17" s="21">
        <v>15</v>
      </c>
      <c r="B17" s="20">
        <v>46.31</v>
      </c>
      <c r="C17" s="20">
        <v>57</v>
      </c>
      <c r="D17" s="20">
        <v>44248.52</v>
      </c>
      <c r="E17" s="20">
        <v>153.97999999999999</v>
      </c>
      <c r="F17" s="3" t="s">
        <v>507</v>
      </c>
      <c r="G17" s="3" t="s">
        <v>508</v>
      </c>
      <c r="H17" s="3">
        <v>1</v>
      </c>
      <c r="I17" s="3" t="s">
        <v>509</v>
      </c>
      <c r="J17" s="4" t="s">
        <v>2234</v>
      </c>
      <c r="K17" s="3" t="s">
        <v>3238</v>
      </c>
      <c r="L17" s="3">
        <v>153.97999999999999</v>
      </c>
      <c r="M17" s="3">
        <v>46.31</v>
      </c>
      <c r="N17" s="13">
        <v>42453</v>
      </c>
      <c r="O17" s="14">
        <v>0.56797453703703704</v>
      </c>
      <c r="P17" s="3" t="str">
        <f t="shared" si="0"/>
        <v>Middle-aged</v>
      </c>
      <c r="Q17" t="str">
        <f>CONCATENATE(Table4[[#This Row],[City]],", ",Table4[[#This Row],[Country]])</f>
        <v>Bernardton, Jamaica</v>
      </c>
      <c r="S17" s="30" t="s">
        <v>3251</v>
      </c>
      <c r="V17" s="41" t="s">
        <v>3258</v>
      </c>
      <c r="W17" s="45">
        <f>AVERAGE(D3:D994)</f>
        <v>55044.046502016055</v>
      </c>
    </row>
    <row r="18" spans="1:23" x14ac:dyDescent="0.3">
      <c r="A18" s="21">
        <v>16</v>
      </c>
      <c r="B18" s="20">
        <v>57.64</v>
      </c>
      <c r="C18" s="20">
        <v>57</v>
      </c>
      <c r="D18" s="20">
        <v>45580.92</v>
      </c>
      <c r="E18" s="20">
        <v>133.81</v>
      </c>
      <c r="F18" s="3" t="s">
        <v>110</v>
      </c>
      <c r="G18" s="3" t="s">
        <v>111</v>
      </c>
      <c r="H18" s="3">
        <v>1</v>
      </c>
      <c r="I18" s="3" t="s">
        <v>112</v>
      </c>
      <c r="J18" s="4" t="s">
        <v>2235</v>
      </c>
      <c r="K18" s="3" t="s">
        <v>3238</v>
      </c>
      <c r="L18" s="3">
        <v>133.81</v>
      </c>
      <c r="M18" s="3">
        <v>57.64</v>
      </c>
      <c r="N18" s="13">
        <v>42444</v>
      </c>
      <c r="O18" s="14">
        <v>0.13362268518518519</v>
      </c>
      <c r="P18" s="3" t="str">
        <f t="shared" si="0"/>
        <v>Middle-aged</v>
      </c>
      <c r="Q18" t="str">
        <f>CONCATENATE(Table4[[#This Row],[City]],", ",Table4[[#This Row],[Country]])</f>
        <v>New Thomas, Dominica</v>
      </c>
      <c r="S18" s="32" t="s">
        <v>5</v>
      </c>
      <c r="T18" s="6" t="str">
        <f>VLOOKUP(S18,Table4[[#All],[City]:[Country]],3,0)</f>
        <v>Country</v>
      </c>
    </row>
    <row r="19" spans="1:23" hidden="1" x14ac:dyDescent="0.3">
      <c r="A19" s="25">
        <v>17</v>
      </c>
      <c r="B19" s="19">
        <v>68.61</v>
      </c>
      <c r="C19" s="19">
        <v>57</v>
      </c>
      <c r="D19" s="19">
        <v>61770.34</v>
      </c>
      <c r="E19" s="19">
        <v>150.29</v>
      </c>
      <c r="F19" s="3" t="s">
        <v>414</v>
      </c>
      <c r="G19" s="3" t="s">
        <v>415</v>
      </c>
      <c r="H19" s="3">
        <v>0</v>
      </c>
      <c r="I19" s="3" t="s">
        <v>354</v>
      </c>
      <c r="J19" s="4" t="s">
        <v>2236</v>
      </c>
      <c r="K19" s="3" t="s">
        <v>3238</v>
      </c>
      <c r="L19" s="3">
        <v>150.29</v>
      </c>
      <c r="M19" s="3">
        <v>68.61</v>
      </c>
      <c r="N19" s="13">
        <v>42470</v>
      </c>
      <c r="O19" s="14">
        <v>0.82501157407407411</v>
      </c>
      <c r="P19" s="3" t="str">
        <f t="shared" si="0"/>
        <v>Middle-aged</v>
      </c>
      <c r="Q19" t="str">
        <f>CONCATENATE(Table4[[#This Row],[City]],", ",Table4[[#This Row],[Country]])</f>
        <v>South George, South Africa</v>
      </c>
    </row>
    <row r="20" spans="1:23" hidden="1" x14ac:dyDescent="0.3">
      <c r="A20" s="21">
        <v>18</v>
      </c>
      <c r="B20" s="19">
        <v>42.44</v>
      </c>
      <c r="C20" s="19">
        <v>56</v>
      </c>
      <c r="D20" s="19">
        <v>43450.11</v>
      </c>
      <c r="E20" s="19">
        <v>168.27</v>
      </c>
      <c r="F20" s="3" t="s">
        <v>661</v>
      </c>
      <c r="G20" s="3" t="s">
        <v>662</v>
      </c>
      <c r="H20" s="3">
        <v>0</v>
      </c>
      <c r="I20" s="3" t="s">
        <v>663</v>
      </c>
      <c r="J20" s="4" t="s">
        <v>2237</v>
      </c>
      <c r="K20" s="3" t="s">
        <v>3238</v>
      </c>
      <c r="L20" s="3">
        <v>168.27</v>
      </c>
      <c r="M20" s="3">
        <v>42.44</v>
      </c>
      <c r="N20" s="13">
        <v>42410</v>
      </c>
      <c r="O20" s="14">
        <v>0.64116898148148149</v>
      </c>
      <c r="P20" s="3" t="str">
        <f t="shared" si="0"/>
        <v>Middle-aged</v>
      </c>
      <c r="Q20" t="str">
        <f>CONCATENATE(Table4[[#This Row],[City]],", ",Table4[[#This Row],[Country]])</f>
        <v>Petersonfurt, Tajikistan</v>
      </c>
      <c r="S20" s="30" t="s">
        <v>3252</v>
      </c>
    </row>
    <row r="21" spans="1:23" hidden="1" x14ac:dyDescent="0.3">
      <c r="A21" s="25">
        <v>19</v>
      </c>
      <c r="B21" s="19">
        <v>47</v>
      </c>
      <c r="C21" s="19">
        <v>56</v>
      </c>
      <c r="D21" s="19">
        <v>50491.45</v>
      </c>
      <c r="E21" s="19">
        <v>149.53</v>
      </c>
      <c r="F21" s="3" t="s">
        <v>2062</v>
      </c>
      <c r="G21" s="3" t="s">
        <v>2063</v>
      </c>
      <c r="H21" s="3">
        <v>0</v>
      </c>
      <c r="I21" s="3" t="s">
        <v>512</v>
      </c>
      <c r="J21" s="4" t="s">
        <v>2238</v>
      </c>
      <c r="K21" s="3" t="s">
        <v>3238</v>
      </c>
      <c r="L21" s="3">
        <v>149.53</v>
      </c>
      <c r="M21" s="3">
        <v>47</v>
      </c>
      <c r="N21" s="13">
        <v>42489</v>
      </c>
      <c r="O21" s="14">
        <v>0.86135416666666664</v>
      </c>
      <c r="P21" s="3" t="str">
        <f t="shared" si="0"/>
        <v>Middle-aged</v>
      </c>
      <c r="Q21" t="str">
        <f>CONCATENATE(Table4[[#This Row],[City]],", ",Table4[[#This Row],[Country]])</f>
        <v>New Marcusbury, Bahamas</v>
      </c>
      <c r="S21" s="35">
        <f ca="1">SUMIF(Table4[[Clicked on Ad]:[Daily Time Spe.]],"Yes",Table4[Daily Time Spe.])</f>
        <v>26572.88999999997</v>
      </c>
    </row>
    <row r="22" spans="1:23" hidden="1" x14ac:dyDescent="0.3">
      <c r="A22" s="21">
        <v>20</v>
      </c>
      <c r="B22" s="19">
        <v>71.03</v>
      </c>
      <c r="C22" s="19">
        <v>55</v>
      </c>
      <c r="D22" s="19">
        <v>28186.65</v>
      </c>
      <c r="E22" s="19">
        <v>150.77000000000001</v>
      </c>
      <c r="F22" s="3" t="s">
        <v>1553</v>
      </c>
      <c r="G22" s="3" t="s">
        <v>1554</v>
      </c>
      <c r="H22" s="3">
        <v>0</v>
      </c>
      <c r="I22" s="3" t="s">
        <v>490</v>
      </c>
      <c r="J22" s="4" t="s">
        <v>2239</v>
      </c>
      <c r="K22" s="3" t="s">
        <v>3238</v>
      </c>
      <c r="L22" s="3">
        <v>150.77000000000001</v>
      </c>
      <c r="M22" s="3">
        <v>71.03</v>
      </c>
      <c r="N22" s="13">
        <v>42441</v>
      </c>
      <c r="O22" s="14">
        <v>0.30458333333333332</v>
      </c>
      <c r="P22" s="3" t="str">
        <f t="shared" si="0"/>
        <v>Middle-aged</v>
      </c>
      <c r="Q22" t="str">
        <f>CONCATENATE(Table4[[#This Row],[City]],", ",Table4[[#This Row],[Country]])</f>
        <v>Port Georgebury, China</v>
      </c>
    </row>
    <row r="23" spans="1:23" hidden="1" x14ac:dyDescent="0.3">
      <c r="A23" s="21">
        <v>21</v>
      </c>
      <c r="B23" s="19">
        <v>66.180000000000007</v>
      </c>
      <c r="C23" s="19">
        <v>55</v>
      </c>
      <c r="D23" s="19">
        <v>28271.84</v>
      </c>
      <c r="E23" s="19">
        <v>143.41999999999999</v>
      </c>
      <c r="F23" s="3" t="s">
        <v>458</v>
      </c>
      <c r="G23" s="3" t="s">
        <v>459</v>
      </c>
      <c r="H23" s="3">
        <v>0</v>
      </c>
      <c r="I23" s="3" t="s">
        <v>174</v>
      </c>
      <c r="J23" s="4" t="s">
        <v>2240</v>
      </c>
      <c r="K23" s="3" t="s">
        <v>3238</v>
      </c>
      <c r="L23" s="3">
        <v>143.41999999999999</v>
      </c>
      <c r="M23" s="3">
        <v>66.180000000000007</v>
      </c>
      <c r="N23" s="13">
        <v>42379</v>
      </c>
      <c r="O23" s="14">
        <v>0.96840277777777783</v>
      </c>
      <c r="P23" s="3" t="str">
        <f t="shared" si="0"/>
        <v>Middle-aged</v>
      </c>
      <c r="Q23" t="str">
        <f>CONCATENATE(Table4[[#This Row],[City]],", ",Table4[[#This Row],[Country]])</f>
        <v>Frankbury, Svalbard &amp; Jan Mayen Islands</v>
      </c>
      <c r="S23" s="30" t="s">
        <v>3254</v>
      </c>
    </row>
    <row r="24" spans="1:23" x14ac:dyDescent="0.3">
      <c r="A24" s="25">
        <v>22</v>
      </c>
      <c r="B24" s="20">
        <v>59.22</v>
      </c>
      <c r="C24" s="20">
        <v>55</v>
      </c>
      <c r="D24" s="20">
        <v>39131.53</v>
      </c>
      <c r="E24" s="20">
        <v>126.39</v>
      </c>
      <c r="F24" s="3" t="s">
        <v>1256</v>
      </c>
      <c r="G24" s="3" t="s">
        <v>1257</v>
      </c>
      <c r="H24" s="3">
        <v>1</v>
      </c>
      <c r="I24" s="3" t="s">
        <v>727</v>
      </c>
      <c r="J24" s="4" t="s">
        <v>2241</v>
      </c>
      <c r="K24" s="3" t="s">
        <v>3238</v>
      </c>
      <c r="L24" s="3">
        <v>126.39</v>
      </c>
      <c r="M24" s="3">
        <v>59.22</v>
      </c>
      <c r="N24" s="13">
        <v>42382</v>
      </c>
      <c r="O24" s="14">
        <v>0.11041666666666666</v>
      </c>
      <c r="P24" s="3" t="str">
        <f t="shared" si="0"/>
        <v>Middle-aged</v>
      </c>
      <c r="Q24" t="str">
        <f>CONCATENATE(Table4[[#This Row],[City]],", ",Table4[[#This Row],[Country]])</f>
        <v>North Andrew, Honduras</v>
      </c>
      <c r="S24" s="38" t="s">
        <v>8</v>
      </c>
      <c r="T24" s="6" t="s">
        <v>3253</v>
      </c>
    </row>
    <row r="25" spans="1:23" hidden="1" x14ac:dyDescent="0.3">
      <c r="A25" s="21">
        <v>23</v>
      </c>
      <c r="B25" s="19">
        <v>42.6</v>
      </c>
      <c r="C25" s="19">
        <v>55</v>
      </c>
      <c r="D25" s="19">
        <v>55121.65</v>
      </c>
      <c r="E25" s="19">
        <v>168.29</v>
      </c>
      <c r="F25" s="3" t="s">
        <v>1311</v>
      </c>
      <c r="G25" s="3" t="s">
        <v>1312</v>
      </c>
      <c r="H25" s="3">
        <v>0</v>
      </c>
      <c r="I25" s="3" t="s">
        <v>432</v>
      </c>
      <c r="J25" s="4" t="s">
        <v>2242</v>
      </c>
      <c r="K25" s="3" t="s">
        <v>3238</v>
      </c>
      <c r="L25" s="3">
        <v>168.29</v>
      </c>
      <c r="M25" s="3">
        <v>42.6</v>
      </c>
      <c r="N25" s="13">
        <v>42562</v>
      </c>
      <c r="O25" s="14">
        <v>0.75883101851851853</v>
      </c>
      <c r="P25" s="3" t="str">
        <f t="shared" si="0"/>
        <v>Middle-aged</v>
      </c>
      <c r="Q25" t="str">
        <f>CONCATENATE(Table4[[#This Row],[City]],", ",Table4[[#This Row],[Country]])</f>
        <v>Lake Ian, Cambodia</v>
      </c>
      <c r="S25" s="39" t="str">
        <f>VLOOKUP(T25,Table4[[Ad Topic Line]:[Timestamp]],5,0)</f>
        <v>24-02-2016,19:08:11</v>
      </c>
      <c r="T25" s="46" t="s">
        <v>1355</v>
      </c>
    </row>
    <row r="26" spans="1:23" x14ac:dyDescent="0.3">
      <c r="A26" s="25">
        <v>24</v>
      </c>
      <c r="B26" s="20">
        <v>58.95</v>
      </c>
      <c r="C26" s="20">
        <v>55</v>
      </c>
      <c r="D26" s="20">
        <v>56242.7</v>
      </c>
      <c r="E26" s="20">
        <v>131.29</v>
      </c>
      <c r="F26" s="3" t="s">
        <v>1491</v>
      </c>
      <c r="G26" s="3" t="s">
        <v>1492</v>
      </c>
      <c r="H26" s="3">
        <v>1</v>
      </c>
      <c r="I26" s="3" t="s">
        <v>1493</v>
      </c>
      <c r="J26" s="4" t="s">
        <v>2243</v>
      </c>
      <c r="K26" s="3" t="s">
        <v>3238</v>
      </c>
      <c r="L26" s="3">
        <v>131.29</v>
      </c>
      <c r="M26" s="3">
        <v>58.95</v>
      </c>
      <c r="N26" s="13">
        <v>42541</v>
      </c>
      <c r="O26" s="14">
        <v>0.35747685185185185</v>
      </c>
      <c r="P26" s="3" t="str">
        <f t="shared" si="0"/>
        <v>Middle-aged</v>
      </c>
      <c r="Q26" t="str">
        <f>CONCATENATE(Table4[[#This Row],[City]],", ",Table4[[#This Row],[Country]])</f>
        <v>East Maureen, Slovenia</v>
      </c>
      <c r="R26" s="1"/>
    </row>
    <row r="27" spans="1:23" x14ac:dyDescent="0.3">
      <c r="A27" s="21">
        <v>25</v>
      </c>
      <c r="B27" s="20">
        <v>49.96</v>
      </c>
      <c r="C27" s="20">
        <v>55</v>
      </c>
      <c r="D27" s="20">
        <v>60968.62</v>
      </c>
      <c r="E27" s="20">
        <v>151.94</v>
      </c>
      <c r="F27" s="3" t="s">
        <v>1572</v>
      </c>
      <c r="G27" s="3" t="s">
        <v>1573</v>
      </c>
      <c r="H27" s="3">
        <v>1</v>
      </c>
      <c r="I27" s="3" t="s">
        <v>832</v>
      </c>
      <c r="J27" s="4" t="s">
        <v>2244</v>
      </c>
      <c r="K27" s="3" t="s">
        <v>3238</v>
      </c>
      <c r="L27" s="3">
        <v>151.94</v>
      </c>
      <c r="M27" s="3">
        <v>49.96</v>
      </c>
      <c r="N27" s="13">
        <v>42464</v>
      </c>
      <c r="O27" s="14">
        <v>1.6203703703703703E-3</v>
      </c>
      <c r="P27" s="3" t="str">
        <f t="shared" si="0"/>
        <v>Middle-aged</v>
      </c>
      <c r="Q27" t="str">
        <f>CONCATENATE(Table4[[#This Row],[City]],", ",Table4[[#This Row],[Country]])</f>
        <v>South Cynthiashire, Zambia</v>
      </c>
      <c r="S27" s="30" t="s">
        <v>3234</v>
      </c>
    </row>
    <row r="28" spans="1:23" hidden="1" x14ac:dyDescent="0.3">
      <c r="A28" s="21">
        <v>26</v>
      </c>
      <c r="B28" s="19">
        <v>72.599999999999994</v>
      </c>
      <c r="C28" s="19">
        <v>55</v>
      </c>
      <c r="D28" s="19">
        <v>66815.539999999994</v>
      </c>
      <c r="E28" s="19">
        <v>162.94999999999999</v>
      </c>
      <c r="F28" s="3" t="s">
        <v>330</v>
      </c>
      <c r="G28" s="3" t="s">
        <v>331</v>
      </c>
      <c r="H28" s="3">
        <v>0</v>
      </c>
      <c r="I28" s="3" t="s">
        <v>332</v>
      </c>
      <c r="J28" s="4" t="s">
        <v>2245</v>
      </c>
      <c r="K28" s="3" t="s">
        <v>3238</v>
      </c>
      <c r="L28" s="3">
        <v>162.94999999999999</v>
      </c>
      <c r="M28" s="3">
        <v>72.599999999999994</v>
      </c>
      <c r="N28" s="13">
        <v>42564</v>
      </c>
      <c r="O28" s="14">
        <v>0.67527777777777775</v>
      </c>
      <c r="P28" s="3" t="str">
        <f t="shared" si="0"/>
        <v>Middle-aged</v>
      </c>
      <c r="Q28" t="str">
        <f>CONCATENATE(Table4[[#This Row],[City]],", ",Table4[[#This Row],[Country]])</f>
        <v>Port Christopherborough, United Arab Emirates</v>
      </c>
      <c r="S28" s="34">
        <f>_xlfn.MAXIFS(Table4[Daily Internet Usage],Table4[Categorizes],"Young")</f>
        <v>267.01</v>
      </c>
    </row>
    <row r="29" spans="1:23" hidden="1" x14ac:dyDescent="0.3">
      <c r="A29" s="25">
        <v>27</v>
      </c>
      <c r="B29" s="19">
        <v>54.92</v>
      </c>
      <c r="C29" s="19">
        <v>54</v>
      </c>
      <c r="D29" s="19">
        <v>23975.35</v>
      </c>
      <c r="E29" s="19">
        <v>161.16</v>
      </c>
      <c r="F29" s="3" t="s">
        <v>806</v>
      </c>
      <c r="G29" s="3" t="s">
        <v>807</v>
      </c>
      <c r="H29" s="3">
        <v>0</v>
      </c>
      <c r="I29" s="3" t="s">
        <v>627</v>
      </c>
      <c r="J29" s="4" t="s">
        <v>2246</v>
      </c>
      <c r="K29" s="3" t="s">
        <v>3238</v>
      </c>
      <c r="L29" s="3">
        <v>161.16</v>
      </c>
      <c r="M29" s="3">
        <v>54.92</v>
      </c>
      <c r="N29" s="13">
        <v>42534</v>
      </c>
      <c r="O29" s="14">
        <v>0.58322916666666669</v>
      </c>
      <c r="P29" s="3" t="str">
        <f t="shared" si="0"/>
        <v>Middle-aged</v>
      </c>
      <c r="Q29" t="str">
        <f>CONCATENATE(Table4[[#This Row],[City]],", ",Table4[[#This Row],[Country]])</f>
        <v>Roberttown, Saint Pierre and Miquelon</v>
      </c>
    </row>
    <row r="30" spans="1:23" hidden="1" x14ac:dyDescent="0.3">
      <c r="A30" s="25">
        <v>28</v>
      </c>
      <c r="B30" s="19">
        <v>68.94</v>
      </c>
      <c r="C30" s="19">
        <v>54</v>
      </c>
      <c r="D30" s="19">
        <v>30726.26</v>
      </c>
      <c r="E30" s="19">
        <v>138.71</v>
      </c>
      <c r="F30" s="3" t="s">
        <v>242</v>
      </c>
      <c r="G30" s="3" t="s">
        <v>243</v>
      </c>
      <c r="H30" s="3">
        <v>0</v>
      </c>
      <c r="I30" s="3" t="s">
        <v>244</v>
      </c>
      <c r="J30" s="4" t="s">
        <v>2247</v>
      </c>
      <c r="K30" s="3" t="s">
        <v>3238</v>
      </c>
      <c r="L30" s="3">
        <v>138.71</v>
      </c>
      <c r="M30" s="3">
        <v>68.94</v>
      </c>
      <c r="N30" s="13">
        <v>42479</v>
      </c>
      <c r="O30" s="14">
        <v>0.31560185185185186</v>
      </c>
      <c r="P30" s="3" t="str">
        <f t="shared" si="0"/>
        <v>Middle-aged</v>
      </c>
      <c r="Q30" t="str">
        <f>CONCATENATE(Table4[[#This Row],[City]],", ",Table4[[#This Row],[Country]])</f>
        <v>East Tylershire, Timor-Leste</v>
      </c>
      <c r="S30" s="30" t="s">
        <v>3255</v>
      </c>
    </row>
    <row r="31" spans="1:23" x14ac:dyDescent="0.3">
      <c r="A31" s="21">
        <v>29</v>
      </c>
      <c r="B31" s="20">
        <v>43.88</v>
      </c>
      <c r="C31" s="20">
        <v>54</v>
      </c>
      <c r="D31" s="20">
        <v>31523.09</v>
      </c>
      <c r="E31" s="20">
        <v>166.85</v>
      </c>
      <c r="F31" s="3" t="s">
        <v>1777</v>
      </c>
      <c r="G31" s="3" t="s">
        <v>1778</v>
      </c>
      <c r="H31" s="3">
        <v>1</v>
      </c>
      <c r="I31" s="3" t="s">
        <v>338</v>
      </c>
      <c r="J31" s="4" t="s">
        <v>2248</v>
      </c>
      <c r="K31" s="3" t="s">
        <v>3238</v>
      </c>
      <c r="L31" s="3">
        <v>166.85</v>
      </c>
      <c r="M31" s="3">
        <v>43.88</v>
      </c>
      <c r="N31" s="13">
        <v>42525</v>
      </c>
      <c r="O31" s="14">
        <v>0.72508101851851858</v>
      </c>
      <c r="P31" s="3" t="str">
        <f t="shared" si="0"/>
        <v>Middle-aged</v>
      </c>
      <c r="Q31" t="str">
        <f>CONCATENATE(Table4[[#This Row],[City]],", ",Table4[[#This Row],[Country]])</f>
        <v>Dustinmouth, Somalia</v>
      </c>
    </row>
    <row r="32" spans="1:23" hidden="1" x14ac:dyDescent="0.3">
      <c r="A32" s="25">
        <v>30</v>
      </c>
      <c r="B32" s="19">
        <v>46.88</v>
      </c>
      <c r="C32" s="19">
        <v>54</v>
      </c>
      <c r="D32" s="19">
        <v>43444.86</v>
      </c>
      <c r="E32" s="19">
        <v>136.63999999999999</v>
      </c>
      <c r="F32" s="3" t="s">
        <v>505</v>
      </c>
      <c r="G32" s="3" t="s">
        <v>506</v>
      </c>
      <c r="H32" s="3">
        <v>0</v>
      </c>
      <c r="I32" s="3" t="s">
        <v>478</v>
      </c>
      <c r="J32" s="4" t="s">
        <v>2249</v>
      </c>
      <c r="K32" s="3" t="s">
        <v>3238</v>
      </c>
      <c r="L32" s="3">
        <v>136.63999999999999</v>
      </c>
      <c r="M32" s="3">
        <v>46.88</v>
      </c>
      <c r="N32" s="13">
        <v>42404</v>
      </c>
      <c r="O32" s="14">
        <v>0.37056712962962962</v>
      </c>
      <c r="P32" s="3" t="str">
        <f t="shared" si="0"/>
        <v>Middle-aged</v>
      </c>
      <c r="Q32" t="str">
        <f>CONCATENATE(Table4[[#This Row],[City]],", ",Table4[[#This Row],[Country]])</f>
        <v>Port Melissaberg, Singapore</v>
      </c>
      <c r="S32" s="30" t="s">
        <v>3256</v>
      </c>
    </row>
    <row r="33" spans="1:32" x14ac:dyDescent="0.3">
      <c r="A33" s="21">
        <v>31</v>
      </c>
      <c r="B33" s="20">
        <v>53.63</v>
      </c>
      <c r="C33" s="20">
        <v>54</v>
      </c>
      <c r="D33" s="20">
        <v>50333.72</v>
      </c>
      <c r="E33" s="20">
        <v>126.29</v>
      </c>
      <c r="F33" s="3" t="s">
        <v>1751</v>
      </c>
      <c r="G33" s="3" t="s">
        <v>1752</v>
      </c>
      <c r="H33" s="3">
        <v>1</v>
      </c>
      <c r="I33" s="3" t="s">
        <v>127</v>
      </c>
      <c r="J33" s="4" t="s">
        <v>2250</v>
      </c>
      <c r="K33" s="3" t="s">
        <v>3238</v>
      </c>
      <c r="L33" s="3">
        <v>126.29</v>
      </c>
      <c r="M33" s="3">
        <v>53.63</v>
      </c>
      <c r="N33" s="13">
        <v>42377</v>
      </c>
      <c r="O33" s="14">
        <v>0.75952546296296297</v>
      </c>
      <c r="P33" s="3" t="str">
        <f t="shared" si="0"/>
        <v>Middle-aged</v>
      </c>
      <c r="Q33" t="str">
        <f>CONCATENATE(Table4[[#This Row],[City]],", ",Table4[[#This Row],[Country]])</f>
        <v>Vanessaview, Liberia</v>
      </c>
      <c r="S33" s="41" t="str" cm="1">
        <f t="array" ref="S33:S1033">INDEX(Table4[#All],0,4)</f>
        <v>Area Income</v>
      </c>
      <c r="T33" s="47" t="str" cm="1">
        <f t="array" ref="T33:T1033">INDEX(Table4[#All],0,5)</f>
        <v>Daily Internet Usage</v>
      </c>
    </row>
    <row r="34" spans="1:32" hidden="1" x14ac:dyDescent="0.3">
      <c r="A34" s="25">
        <v>32</v>
      </c>
      <c r="B34" s="19">
        <v>39.19</v>
      </c>
      <c r="C34" s="19">
        <v>54</v>
      </c>
      <c r="D34" s="19">
        <v>52581.16</v>
      </c>
      <c r="E34" s="19">
        <v>173.05</v>
      </c>
      <c r="F34" s="3" t="s">
        <v>1618</v>
      </c>
      <c r="G34" s="3" t="s">
        <v>1619</v>
      </c>
      <c r="H34" s="3">
        <v>0</v>
      </c>
      <c r="I34" s="3" t="s">
        <v>219</v>
      </c>
      <c r="J34" s="4" t="s">
        <v>2251</v>
      </c>
      <c r="K34" s="3" t="s">
        <v>3238</v>
      </c>
      <c r="L34" s="3">
        <v>173.05</v>
      </c>
      <c r="M34" s="3">
        <v>39.19</v>
      </c>
      <c r="N34" s="13">
        <v>42392</v>
      </c>
      <c r="O34" s="14">
        <v>0.88607638888888884</v>
      </c>
      <c r="P34" s="3" t="str">
        <f>IF(C32&lt;40,"Young",IF(C32&lt;60,"Middle-aged","Senior"))</f>
        <v>Middle-aged</v>
      </c>
      <c r="Q34" t="str">
        <f>CONCATENATE(Table4[[#This Row],[City]],", ",Table4[[#This Row],[Country]])</f>
        <v>Leahside, Guatemala</v>
      </c>
      <c r="S34">
        <v>58966.22</v>
      </c>
      <c r="T34">
        <v>184.23</v>
      </c>
    </row>
    <row r="35" spans="1:32" hidden="1" x14ac:dyDescent="0.3">
      <c r="A35" s="21">
        <v>33</v>
      </c>
      <c r="B35" s="19">
        <v>48.86</v>
      </c>
      <c r="C35" s="19">
        <v>54</v>
      </c>
      <c r="D35" s="19">
        <v>53188.69</v>
      </c>
      <c r="E35" s="19">
        <v>134.46</v>
      </c>
      <c r="F35" s="3" t="s">
        <v>1374</v>
      </c>
      <c r="G35" s="3" t="s">
        <v>1375</v>
      </c>
      <c r="H35" s="3">
        <v>0</v>
      </c>
      <c r="I35" s="3" t="s">
        <v>739</v>
      </c>
      <c r="J35" s="4" t="s">
        <v>2252</v>
      </c>
      <c r="K35" s="3" t="s">
        <v>3238</v>
      </c>
      <c r="L35" s="3">
        <v>134.46</v>
      </c>
      <c r="M35" s="3">
        <v>48.86</v>
      </c>
      <c r="N35" s="13">
        <v>42378</v>
      </c>
      <c r="O35" s="14">
        <v>0.73128472222222218</v>
      </c>
      <c r="P35" s="3" t="str">
        <f>IF(C33&lt;40,"Young",IF(C33&lt;60,"Middle-aged","Senior"))</f>
        <v>Middle-aged</v>
      </c>
      <c r="Q35" t="str">
        <f>CONCATENATE(Table4[[#This Row],[City]],", ",Table4[[#This Row],[Country]])</f>
        <v>Perryburgh, French Guiana</v>
      </c>
      <c r="S35">
        <v>36752.239999999998</v>
      </c>
      <c r="T35">
        <v>157.04</v>
      </c>
    </row>
    <row r="36" spans="1:32" hidden="1" x14ac:dyDescent="0.3">
      <c r="A36" s="25">
        <v>34</v>
      </c>
      <c r="B36" s="19">
        <v>69.77</v>
      </c>
      <c r="C36" s="19">
        <v>54</v>
      </c>
      <c r="D36" s="19">
        <v>57667.99</v>
      </c>
      <c r="E36" s="19">
        <v>132.27000000000001</v>
      </c>
      <c r="F36" s="3" t="s">
        <v>1628</v>
      </c>
      <c r="G36" s="3" t="s">
        <v>1629</v>
      </c>
      <c r="H36" s="3">
        <v>0</v>
      </c>
      <c r="I36" s="3" t="s">
        <v>1132</v>
      </c>
      <c r="J36" s="4" t="s">
        <v>2253</v>
      </c>
      <c r="K36" s="3" t="s">
        <v>3238</v>
      </c>
      <c r="L36" s="3">
        <v>132.27000000000001</v>
      </c>
      <c r="M36" s="3">
        <v>69.77</v>
      </c>
      <c r="N36" s="13">
        <v>42522</v>
      </c>
      <c r="O36" s="14">
        <v>0.13738425925925926</v>
      </c>
      <c r="P36" s="3" t="str">
        <f t="shared" si="0"/>
        <v>Middle-aged</v>
      </c>
      <c r="Q36" t="str">
        <f>CONCATENATE(Table4[[#This Row],[City]],", ",Table4[[#This Row],[Country]])</f>
        <v>Port Sherrystad, Malta</v>
      </c>
      <c r="S36">
        <v>46239.14</v>
      </c>
      <c r="T36">
        <v>151.54</v>
      </c>
    </row>
    <row r="37" spans="1:32" x14ac:dyDescent="0.3">
      <c r="A37" s="21">
        <v>35</v>
      </c>
      <c r="B37" s="20">
        <v>71.900000000000006</v>
      </c>
      <c r="C37" s="20">
        <v>54</v>
      </c>
      <c r="D37" s="20">
        <v>61228.959999999999</v>
      </c>
      <c r="E37" s="20">
        <v>140.15</v>
      </c>
      <c r="F37" s="3" t="s">
        <v>931</v>
      </c>
      <c r="G37" s="3" t="s">
        <v>932</v>
      </c>
      <c r="H37" s="3">
        <v>1</v>
      </c>
      <c r="I37" s="3" t="s">
        <v>298</v>
      </c>
      <c r="J37" s="4" t="s">
        <v>2254</v>
      </c>
      <c r="K37" s="3" t="s">
        <v>3238</v>
      </c>
      <c r="L37" s="3">
        <v>140.15</v>
      </c>
      <c r="M37" s="3">
        <v>71.900000000000006</v>
      </c>
      <c r="N37" s="13">
        <v>42482</v>
      </c>
      <c r="O37" s="14">
        <v>0.85575231481481484</v>
      </c>
      <c r="P37" s="3" t="str">
        <f t="shared" si="0"/>
        <v>Middle-aged</v>
      </c>
      <c r="Q37" t="str">
        <f>CONCATENATE(Table4[[#This Row],[City]],", ",Table4[[#This Row],[Country]])</f>
        <v>Timothymouth, Czech Republic</v>
      </c>
      <c r="S37">
        <v>60333.38</v>
      </c>
      <c r="T37">
        <v>176.98</v>
      </c>
    </row>
    <row r="38" spans="1:32" hidden="1" x14ac:dyDescent="0.3">
      <c r="A38" s="21">
        <v>36</v>
      </c>
      <c r="B38" s="19">
        <v>41.49</v>
      </c>
      <c r="C38" s="19">
        <v>53</v>
      </c>
      <c r="D38" s="19">
        <v>31947.65</v>
      </c>
      <c r="E38" s="19">
        <v>169.18</v>
      </c>
      <c r="F38" s="3" t="s">
        <v>288</v>
      </c>
      <c r="G38" s="3" t="s">
        <v>289</v>
      </c>
      <c r="H38" s="3">
        <v>0</v>
      </c>
      <c r="I38" s="3" t="s">
        <v>290</v>
      </c>
      <c r="J38" s="4" t="s">
        <v>2255</v>
      </c>
      <c r="K38" s="3" t="s">
        <v>3238</v>
      </c>
      <c r="L38" s="3">
        <v>169.18</v>
      </c>
      <c r="M38" s="3">
        <v>41.49</v>
      </c>
      <c r="N38" s="13">
        <v>42554</v>
      </c>
      <c r="O38" s="14">
        <v>0.390625</v>
      </c>
      <c r="P38" s="3" t="str">
        <f t="shared" si="0"/>
        <v>Middle-aged</v>
      </c>
      <c r="Q38" t="str">
        <f>CONCATENATE(Table4[[#This Row],[City]],", ",Table4[[#This Row],[Country]])</f>
        <v>Hernandezville, Western Sahara</v>
      </c>
      <c r="S38">
        <v>60575.99</v>
      </c>
      <c r="T38">
        <v>198.3</v>
      </c>
    </row>
    <row r="39" spans="1:32" hidden="1" x14ac:dyDescent="0.3">
      <c r="A39" s="25">
        <v>37</v>
      </c>
      <c r="B39" s="20">
        <v>81.22</v>
      </c>
      <c r="C39" s="20">
        <v>53</v>
      </c>
      <c r="D39" s="20">
        <v>34309.24</v>
      </c>
      <c r="E39" s="20">
        <v>223.09</v>
      </c>
      <c r="F39" s="3" t="s">
        <v>654</v>
      </c>
      <c r="G39" s="3" t="s">
        <v>655</v>
      </c>
      <c r="H39" s="3">
        <v>1</v>
      </c>
      <c r="I39" s="3" t="s">
        <v>18</v>
      </c>
      <c r="J39" s="4" t="s">
        <v>2256</v>
      </c>
      <c r="K39" s="3" t="s">
        <v>3239</v>
      </c>
      <c r="L39" s="3">
        <v>223.09</v>
      </c>
      <c r="M39" s="3">
        <v>81.22</v>
      </c>
      <c r="N39" s="13">
        <v>42376</v>
      </c>
      <c r="O39" s="14">
        <v>0.55927083333333327</v>
      </c>
      <c r="P39" s="3" t="str">
        <f t="shared" si="0"/>
        <v>Middle-aged</v>
      </c>
      <c r="Q39" t="str">
        <f>CONCATENATE(Table4[[#This Row],[City]],", ",Table4[[#This Row],[Country]])</f>
        <v>Port Jason, San Marino</v>
      </c>
      <c r="S39">
        <v>42362.49</v>
      </c>
      <c r="T39">
        <v>158.56</v>
      </c>
    </row>
    <row r="40" spans="1:32" x14ac:dyDescent="0.3">
      <c r="A40" s="21">
        <v>38</v>
      </c>
      <c r="B40" s="20">
        <v>61.57</v>
      </c>
      <c r="C40" s="20">
        <v>53</v>
      </c>
      <c r="D40" s="20">
        <v>35253.980000000003</v>
      </c>
      <c r="E40" s="20">
        <v>125.94</v>
      </c>
      <c r="F40" s="3" t="s">
        <v>584</v>
      </c>
      <c r="G40" s="3" t="s">
        <v>585</v>
      </c>
      <c r="H40" s="3">
        <v>1</v>
      </c>
      <c r="I40" s="3" t="s">
        <v>190</v>
      </c>
      <c r="J40" s="4" t="s">
        <v>2257</v>
      </c>
      <c r="K40" s="3" t="s">
        <v>3238</v>
      </c>
      <c r="L40" s="3">
        <v>125.94</v>
      </c>
      <c r="M40" s="3">
        <v>61.57</v>
      </c>
      <c r="N40" s="13">
        <v>42443</v>
      </c>
      <c r="O40" s="14">
        <v>0.59241898148148142</v>
      </c>
      <c r="P40" s="3" t="str">
        <f t="shared" si="0"/>
        <v>Middle-aged</v>
      </c>
      <c r="Q40" t="str">
        <f>CONCATENATE(Table4[[#This Row],[City]],", ",Table4[[#This Row],[Country]])</f>
        <v>Bradyfurt, Bulgaria</v>
      </c>
      <c r="S40">
        <v>57877.15</v>
      </c>
      <c r="T40">
        <v>151.93</v>
      </c>
      <c r="AF40" t="s">
        <v>3250</v>
      </c>
    </row>
    <row r="41" spans="1:32" x14ac:dyDescent="0.3">
      <c r="A41" s="25">
        <v>39</v>
      </c>
      <c r="B41" s="20">
        <v>44.4</v>
      </c>
      <c r="C41" s="20">
        <v>53</v>
      </c>
      <c r="D41" s="20">
        <v>43073.78</v>
      </c>
      <c r="E41" s="20">
        <v>140.94999999999999</v>
      </c>
      <c r="F41" s="3" t="s">
        <v>1991</v>
      </c>
      <c r="G41" s="3" t="s">
        <v>1992</v>
      </c>
      <c r="H41" s="3">
        <v>1</v>
      </c>
      <c r="I41" s="3" t="s">
        <v>678</v>
      </c>
      <c r="J41" s="4" t="s">
        <v>2258</v>
      </c>
      <c r="K41" s="3" t="s">
        <v>3238</v>
      </c>
      <c r="L41" s="3">
        <v>140.94999999999999</v>
      </c>
      <c r="M41" s="3">
        <v>44.4</v>
      </c>
      <c r="N41" s="13">
        <v>42551</v>
      </c>
      <c r="O41" s="14">
        <v>3.0324074074074073E-2</v>
      </c>
      <c r="P41" s="3" t="str">
        <f t="shared" si="0"/>
        <v>Middle-aged</v>
      </c>
      <c r="Q41" t="str">
        <f>CONCATENATE(Table4[[#This Row],[City]],", ",Table4[[#This Row],[Country]])</f>
        <v>Mariahview, France</v>
      </c>
      <c r="S41">
        <v>32252.38</v>
      </c>
      <c r="T41">
        <v>154.22999999999999</v>
      </c>
    </row>
    <row r="42" spans="1:32" x14ac:dyDescent="0.3">
      <c r="A42" s="21">
        <v>40</v>
      </c>
      <c r="B42" s="20">
        <v>49.42</v>
      </c>
      <c r="C42" s="20">
        <v>53</v>
      </c>
      <c r="D42" s="20">
        <v>45465.25</v>
      </c>
      <c r="E42" s="20">
        <v>128</v>
      </c>
      <c r="F42" s="3" t="s">
        <v>1652</v>
      </c>
      <c r="G42" s="3" t="s">
        <v>1653</v>
      </c>
      <c r="H42" s="3">
        <v>1</v>
      </c>
      <c r="I42" s="3" t="s">
        <v>835</v>
      </c>
      <c r="J42" s="4" t="s">
        <v>2259</v>
      </c>
      <c r="K42" s="3" t="s">
        <v>3238</v>
      </c>
      <c r="L42" s="3">
        <v>128</v>
      </c>
      <c r="M42" s="3">
        <v>49.42</v>
      </c>
      <c r="N42" s="13">
        <v>42558</v>
      </c>
      <c r="O42" s="14">
        <v>0.7550810185185185</v>
      </c>
      <c r="P42" s="3" t="str">
        <f t="shared" si="0"/>
        <v>Middle-aged</v>
      </c>
      <c r="Q42" t="str">
        <f>CONCATENATE(Table4[[#This Row],[City]],", ",Table4[[#This Row],[Country]])</f>
        <v>Jacquelineshire, Congo</v>
      </c>
      <c r="S42">
        <v>39132.639999999999</v>
      </c>
      <c r="T42">
        <v>140.83000000000001</v>
      </c>
    </row>
    <row r="43" spans="1:32" x14ac:dyDescent="0.3">
      <c r="A43" s="21">
        <v>41</v>
      </c>
      <c r="B43" s="20">
        <v>43.67</v>
      </c>
      <c r="C43" s="20">
        <v>53</v>
      </c>
      <c r="D43" s="20">
        <v>46004.31</v>
      </c>
      <c r="E43" s="20">
        <v>143.79</v>
      </c>
      <c r="F43" s="3" t="s">
        <v>526</v>
      </c>
      <c r="G43" s="3" t="s">
        <v>527</v>
      </c>
      <c r="H43" s="3">
        <v>1</v>
      </c>
      <c r="I43" s="3" t="s">
        <v>97</v>
      </c>
      <c r="J43" s="4" t="s">
        <v>2260</v>
      </c>
      <c r="K43" s="3" t="s">
        <v>3238</v>
      </c>
      <c r="L43" s="3">
        <v>143.79</v>
      </c>
      <c r="M43" s="3">
        <v>43.67</v>
      </c>
      <c r="N43" s="13">
        <v>42572</v>
      </c>
      <c r="O43" s="14">
        <v>0.88651620370370365</v>
      </c>
      <c r="P43" s="3" t="str">
        <f t="shared" si="0"/>
        <v>Middle-aged</v>
      </c>
      <c r="Q43" t="str">
        <f>CONCATENATE(Table4[[#This Row],[City]],", ",Table4[[#This Row],[Country]])</f>
        <v>South Tiffanyton, Bouvet Island (Bouvetoya)</v>
      </c>
      <c r="S43">
        <v>39799.730000000003</v>
      </c>
      <c r="T43">
        <v>195.69</v>
      </c>
    </row>
    <row r="44" spans="1:32" hidden="1" x14ac:dyDescent="0.3">
      <c r="A44" s="25">
        <v>42</v>
      </c>
      <c r="B44" s="19">
        <v>40.01</v>
      </c>
      <c r="C44" s="19">
        <v>53</v>
      </c>
      <c r="D44" s="19">
        <v>51463.17</v>
      </c>
      <c r="E44" s="19">
        <v>161.77000000000001</v>
      </c>
      <c r="F44" s="3" t="s">
        <v>1452</v>
      </c>
      <c r="G44" s="3" t="s">
        <v>1453</v>
      </c>
      <c r="H44" s="3">
        <v>0</v>
      </c>
      <c r="I44" s="3" t="s">
        <v>668</v>
      </c>
      <c r="J44" s="4" t="s">
        <v>2261</v>
      </c>
      <c r="K44" s="3" t="s">
        <v>3238</v>
      </c>
      <c r="L44" s="3">
        <v>161.77000000000001</v>
      </c>
      <c r="M44" s="3">
        <v>40.01</v>
      </c>
      <c r="N44" s="13">
        <v>42430</v>
      </c>
      <c r="O44" s="14">
        <v>0.92126157407407405</v>
      </c>
      <c r="P44" s="3" t="str">
        <f t="shared" si="0"/>
        <v>Middle-aged</v>
      </c>
      <c r="Q44" t="str">
        <f>CONCATENATE(Table4[[#This Row],[City]],", ",Table4[[#This Row],[Country]])</f>
        <v>East Brettton, Ecuador</v>
      </c>
      <c r="S44">
        <v>49090.51</v>
      </c>
      <c r="T44">
        <v>173.43</v>
      </c>
    </row>
    <row r="45" spans="1:32" x14ac:dyDescent="0.3">
      <c r="A45" s="21">
        <v>43</v>
      </c>
      <c r="B45" s="20">
        <v>62.26</v>
      </c>
      <c r="C45" s="20">
        <v>53</v>
      </c>
      <c r="D45" s="20">
        <v>56770.79</v>
      </c>
      <c r="E45" s="20">
        <v>125.45</v>
      </c>
      <c r="F45" s="3" t="s">
        <v>116</v>
      </c>
      <c r="G45" s="3" t="s">
        <v>117</v>
      </c>
      <c r="H45" s="3">
        <v>1</v>
      </c>
      <c r="I45" s="3" t="s">
        <v>118</v>
      </c>
      <c r="J45" s="4" t="s">
        <v>2262</v>
      </c>
      <c r="K45" s="3" t="s">
        <v>3238</v>
      </c>
      <c r="L45" s="3">
        <v>125.45</v>
      </c>
      <c r="M45" s="3">
        <v>62.26</v>
      </c>
      <c r="N45" s="13">
        <v>42467</v>
      </c>
      <c r="O45" s="14">
        <v>0.63761574074074068</v>
      </c>
      <c r="P45" s="3" t="str">
        <f t="shared" si="0"/>
        <v>Middle-aged</v>
      </c>
      <c r="Q45" t="str">
        <f>CONCATENATE(Table4[[#This Row],[City]],", ",Table4[[#This Row],[Country]])</f>
        <v>West Aprilport, Montenegro</v>
      </c>
      <c r="S45">
        <v>25583.29</v>
      </c>
      <c r="T45">
        <v>169.23</v>
      </c>
    </row>
    <row r="46" spans="1:32" x14ac:dyDescent="0.3">
      <c r="A46" s="25">
        <v>44</v>
      </c>
      <c r="B46" s="20">
        <v>44.49</v>
      </c>
      <c r="C46" s="20">
        <v>53</v>
      </c>
      <c r="D46" s="20">
        <v>63100.13</v>
      </c>
      <c r="E46" s="20">
        <v>168</v>
      </c>
      <c r="F46" s="3" t="s">
        <v>713</v>
      </c>
      <c r="G46" s="3" t="s">
        <v>714</v>
      </c>
      <c r="H46" s="3">
        <v>1</v>
      </c>
      <c r="I46" s="3" t="s">
        <v>567</v>
      </c>
      <c r="J46" s="4" t="s">
        <v>2263</v>
      </c>
      <c r="K46" s="3" t="s">
        <v>3238</v>
      </c>
      <c r="L46" s="3">
        <v>168</v>
      </c>
      <c r="M46" s="3">
        <v>44.49</v>
      </c>
      <c r="N46" s="13">
        <v>42483</v>
      </c>
      <c r="O46" s="14">
        <v>0.26994212962962966</v>
      </c>
      <c r="P46" s="3" t="str">
        <f t="shared" si="0"/>
        <v>Middle-aged</v>
      </c>
      <c r="Q46" t="str">
        <f>CONCATENATE(Table4[[#This Row],[City]],", ",Table4[[#This Row],[Country]])</f>
        <v>Jacksonburgh, Sao Tome and Principe</v>
      </c>
      <c r="S46">
        <v>25682.65</v>
      </c>
      <c r="T46">
        <v>168.41</v>
      </c>
    </row>
    <row r="47" spans="1:32" x14ac:dyDescent="0.3">
      <c r="A47" s="21">
        <v>45</v>
      </c>
      <c r="B47" s="20">
        <v>63.24</v>
      </c>
      <c r="C47" s="20">
        <v>53</v>
      </c>
      <c r="D47" s="20">
        <v>65229.13</v>
      </c>
      <c r="E47" s="20">
        <v>235.78</v>
      </c>
      <c r="F47" s="3" t="s">
        <v>317</v>
      </c>
      <c r="G47" s="3" t="s">
        <v>318</v>
      </c>
      <c r="H47" s="3">
        <v>1</v>
      </c>
      <c r="I47" s="3" t="s">
        <v>319</v>
      </c>
      <c r="J47" s="4" t="s">
        <v>2264</v>
      </c>
      <c r="K47" s="3" t="s">
        <v>3238</v>
      </c>
      <c r="L47" s="3">
        <v>235.78</v>
      </c>
      <c r="M47" s="3">
        <v>63.24</v>
      </c>
      <c r="N47" s="13">
        <v>42554</v>
      </c>
      <c r="O47" s="14">
        <v>0.19005787037037036</v>
      </c>
      <c r="P47" s="3" t="str">
        <f t="shared" si="0"/>
        <v>Middle-aged</v>
      </c>
      <c r="Q47" t="str">
        <f>CONCATENATE(Table4[[#This Row],[City]],", ",Table4[[#This Row],[Country]])</f>
        <v>Michelleside, Lebanon</v>
      </c>
      <c r="S47">
        <v>43708.88</v>
      </c>
      <c r="T47">
        <v>152.94</v>
      </c>
    </row>
    <row r="48" spans="1:32" x14ac:dyDescent="0.3">
      <c r="A48" s="21">
        <v>46</v>
      </c>
      <c r="B48" s="20">
        <v>42.84</v>
      </c>
      <c r="C48" s="20">
        <v>52</v>
      </c>
      <c r="D48" s="20">
        <v>27073.27</v>
      </c>
      <c r="E48" s="20">
        <v>182.2</v>
      </c>
      <c r="F48" s="3" t="s">
        <v>2038</v>
      </c>
      <c r="G48" s="3" t="s">
        <v>2039</v>
      </c>
      <c r="H48" s="3">
        <v>1</v>
      </c>
      <c r="I48" s="3" t="s">
        <v>12</v>
      </c>
      <c r="J48" s="4" t="s">
        <v>2265</v>
      </c>
      <c r="K48" s="3" t="s">
        <v>3238</v>
      </c>
      <c r="L48" s="3">
        <v>182.2</v>
      </c>
      <c r="M48" s="3">
        <v>42.84</v>
      </c>
      <c r="N48" s="13">
        <v>42450</v>
      </c>
      <c r="O48" s="14">
        <v>0.46028935185185182</v>
      </c>
      <c r="P48" s="3" t="str">
        <f t="shared" si="0"/>
        <v>Middle-aged</v>
      </c>
      <c r="Q48" t="str">
        <f>CONCATENATE(Table4[[#This Row],[City]],", ",Table4[[#This Row],[Country]])</f>
        <v>Lake Michellebury, Tunisia</v>
      </c>
      <c r="S48">
        <v>44248.52</v>
      </c>
      <c r="T48">
        <v>153.97999999999999</v>
      </c>
    </row>
    <row r="49" spans="1:20" hidden="1" x14ac:dyDescent="0.3">
      <c r="A49" s="25">
        <v>47</v>
      </c>
      <c r="B49" s="19">
        <v>46.61</v>
      </c>
      <c r="C49" s="19">
        <v>52</v>
      </c>
      <c r="D49" s="19">
        <v>27241.11</v>
      </c>
      <c r="E49" s="19">
        <v>156.99</v>
      </c>
      <c r="F49" s="3" t="s">
        <v>1276</v>
      </c>
      <c r="G49" s="3" t="s">
        <v>1277</v>
      </c>
      <c r="H49" s="3">
        <v>0</v>
      </c>
      <c r="I49" s="3" t="s">
        <v>418</v>
      </c>
      <c r="J49" s="4" t="s">
        <v>2266</v>
      </c>
      <c r="K49" s="3" t="s">
        <v>3238</v>
      </c>
      <c r="L49" s="3">
        <v>156.99</v>
      </c>
      <c r="M49" s="3">
        <v>46.61</v>
      </c>
      <c r="N49" s="13">
        <v>42465</v>
      </c>
      <c r="O49" s="14">
        <v>0.24600694444444446</v>
      </c>
      <c r="P49" s="3" t="str">
        <f t="shared" si="0"/>
        <v>Middle-aged</v>
      </c>
      <c r="Q49" t="str">
        <f>CONCATENATE(Table4[[#This Row],[City]],", ",Table4[[#This Row],[Country]])</f>
        <v>Danielview, New Zealand</v>
      </c>
      <c r="S49">
        <v>45580.92</v>
      </c>
      <c r="T49">
        <v>133.81</v>
      </c>
    </row>
    <row r="50" spans="1:20" x14ac:dyDescent="0.3">
      <c r="A50" s="21">
        <v>48</v>
      </c>
      <c r="B50" s="20">
        <v>82.12</v>
      </c>
      <c r="C50" s="20">
        <v>52</v>
      </c>
      <c r="D50" s="20">
        <v>28679.93</v>
      </c>
      <c r="E50" s="20">
        <v>201.15</v>
      </c>
      <c r="F50" s="3" t="s">
        <v>1117</v>
      </c>
      <c r="G50" s="3" t="s">
        <v>1118</v>
      </c>
      <c r="H50" s="3">
        <v>1</v>
      </c>
      <c r="I50" s="3" t="s">
        <v>1119</v>
      </c>
      <c r="J50" s="4" t="s">
        <v>2267</v>
      </c>
      <c r="K50" s="3" t="s">
        <v>3238</v>
      </c>
      <c r="L50" s="3">
        <v>201.15</v>
      </c>
      <c r="M50" s="3">
        <v>82.12</v>
      </c>
      <c r="N50" s="13">
        <v>42403</v>
      </c>
      <c r="O50" s="14">
        <v>0.44475694444444441</v>
      </c>
      <c r="P50" s="3" t="str">
        <f t="shared" si="0"/>
        <v>Middle-aged</v>
      </c>
      <c r="Q50" t="str">
        <f>CONCATENATE(Table4[[#This Row],[City]],", ",Table4[[#This Row],[Country]])</f>
        <v>East Dana, Germany</v>
      </c>
      <c r="S50">
        <v>61770.34</v>
      </c>
      <c r="T50">
        <v>150.29</v>
      </c>
    </row>
    <row r="51" spans="1:20" hidden="1" x14ac:dyDescent="0.3">
      <c r="A51" s="25">
        <v>49</v>
      </c>
      <c r="B51" s="19">
        <v>41.49</v>
      </c>
      <c r="C51" s="19">
        <v>52</v>
      </c>
      <c r="D51" s="19">
        <v>32635.7</v>
      </c>
      <c r="E51" s="19">
        <v>164.83</v>
      </c>
      <c r="F51" s="3" t="s">
        <v>75</v>
      </c>
      <c r="G51" s="3" t="s">
        <v>76</v>
      </c>
      <c r="H51" s="3">
        <v>0</v>
      </c>
      <c r="I51" s="3" t="s">
        <v>45</v>
      </c>
      <c r="J51" s="4" t="s">
        <v>2268</v>
      </c>
      <c r="K51" s="3" t="s">
        <v>3238</v>
      </c>
      <c r="L51" s="3">
        <v>164.83</v>
      </c>
      <c r="M51" s="3">
        <v>41.49</v>
      </c>
      <c r="N51" s="13">
        <v>42510</v>
      </c>
      <c r="O51" s="14">
        <v>0.36774305555555559</v>
      </c>
      <c r="P51" s="3" t="str">
        <f t="shared" si="0"/>
        <v>Middle-aged</v>
      </c>
      <c r="Q51" t="str">
        <f>CONCATENATE(Table4[[#This Row],[City]],", ",Table4[[#This Row],[Country]])</f>
        <v>South John, Burundi</v>
      </c>
      <c r="S51">
        <v>43450.11</v>
      </c>
      <c r="T51">
        <v>168.27</v>
      </c>
    </row>
    <row r="52" spans="1:20" hidden="1" x14ac:dyDescent="0.3">
      <c r="A52" s="21">
        <v>50</v>
      </c>
      <c r="B52" s="19">
        <v>46.37</v>
      </c>
      <c r="C52" s="19">
        <v>52</v>
      </c>
      <c r="D52" s="19">
        <v>32847.53</v>
      </c>
      <c r="E52" s="19">
        <v>144.27000000000001</v>
      </c>
      <c r="F52" s="3" t="s">
        <v>737</v>
      </c>
      <c r="G52" s="3" t="s">
        <v>738</v>
      </c>
      <c r="H52" s="3">
        <v>0</v>
      </c>
      <c r="I52" s="3" t="s">
        <v>739</v>
      </c>
      <c r="J52" s="4" t="s">
        <v>2269</v>
      </c>
      <c r="K52" s="3" t="s">
        <v>3238</v>
      </c>
      <c r="L52" s="3">
        <v>144.27000000000001</v>
      </c>
      <c r="M52" s="3">
        <v>46.37</v>
      </c>
      <c r="N52" s="13">
        <v>42374</v>
      </c>
      <c r="O52" s="14">
        <v>2.0023148148148148E-3</v>
      </c>
      <c r="P52" s="3" t="str">
        <f t="shared" si="0"/>
        <v>Middle-aged</v>
      </c>
      <c r="Q52" t="str">
        <f>CONCATENATE(Table4[[#This Row],[City]],", ",Table4[[#This Row],[Country]])</f>
        <v>Alexanderfurt, French Guiana</v>
      </c>
      <c r="S52">
        <v>50491.45</v>
      </c>
      <c r="T52">
        <v>149.53</v>
      </c>
    </row>
    <row r="53" spans="1:20" hidden="1" x14ac:dyDescent="0.3">
      <c r="A53" s="21">
        <v>51</v>
      </c>
      <c r="B53" s="19">
        <v>71.23</v>
      </c>
      <c r="C53" s="19">
        <v>52</v>
      </c>
      <c r="D53" s="19">
        <v>41521.279999999999</v>
      </c>
      <c r="E53" s="19">
        <v>122.59</v>
      </c>
      <c r="F53" s="3" t="s">
        <v>1701</v>
      </c>
      <c r="G53" s="3" t="s">
        <v>1702</v>
      </c>
      <c r="H53" s="3">
        <v>0</v>
      </c>
      <c r="I53" s="3" t="s">
        <v>858</v>
      </c>
      <c r="J53" s="4" t="s">
        <v>2270</v>
      </c>
      <c r="K53" s="3" t="s">
        <v>3238</v>
      </c>
      <c r="L53" s="3">
        <v>122.59</v>
      </c>
      <c r="M53" s="3">
        <v>71.23</v>
      </c>
      <c r="N53" s="13">
        <v>42374</v>
      </c>
      <c r="O53" s="14">
        <v>0.49533564814814812</v>
      </c>
      <c r="P53" s="3" t="str">
        <f t="shared" si="0"/>
        <v>Middle-aged</v>
      </c>
      <c r="Q53" t="str">
        <f>CONCATENATE(Table4[[#This Row],[City]],", ",Table4[[#This Row],[Country]])</f>
        <v>Ericksonmouth, Sweden</v>
      </c>
      <c r="S53">
        <v>28186.65</v>
      </c>
      <c r="T53">
        <v>150.77000000000001</v>
      </c>
    </row>
    <row r="54" spans="1:20" x14ac:dyDescent="0.3">
      <c r="A54" s="25">
        <v>52</v>
      </c>
      <c r="B54" s="20">
        <v>36.49</v>
      </c>
      <c r="C54" s="20">
        <v>52</v>
      </c>
      <c r="D54" s="20">
        <v>42136.33</v>
      </c>
      <c r="E54" s="20">
        <v>196.61</v>
      </c>
      <c r="F54" s="3" t="s">
        <v>1138</v>
      </c>
      <c r="G54" s="3" t="s">
        <v>1139</v>
      </c>
      <c r="H54" s="3">
        <v>1</v>
      </c>
      <c r="I54" s="3" t="s">
        <v>1140</v>
      </c>
      <c r="J54" s="4" t="s">
        <v>2271</v>
      </c>
      <c r="K54" s="3" t="s">
        <v>3238</v>
      </c>
      <c r="L54" s="3">
        <v>196.61</v>
      </c>
      <c r="M54" s="3">
        <v>36.49</v>
      </c>
      <c r="N54" s="13">
        <v>42438</v>
      </c>
      <c r="O54" s="14">
        <v>2.900462962962963E-2</v>
      </c>
      <c r="P54" s="3" t="str">
        <f t="shared" si="0"/>
        <v>Middle-aged</v>
      </c>
      <c r="Q54" t="str">
        <f>CONCATENATE(Table4[[#This Row],[City]],", ",Table4[[#This Row],[Country]])</f>
        <v>Ryanhaven, Lao People's Democratic Republic</v>
      </c>
      <c r="S54">
        <v>28271.84</v>
      </c>
      <c r="T54">
        <v>143.41999999999999</v>
      </c>
    </row>
    <row r="55" spans="1:20" hidden="1" x14ac:dyDescent="0.3">
      <c r="A55" s="21">
        <v>53</v>
      </c>
      <c r="B55" s="19">
        <v>74.87</v>
      </c>
      <c r="C55" s="19">
        <v>52</v>
      </c>
      <c r="D55" s="19">
        <v>43698.53</v>
      </c>
      <c r="E55" s="19">
        <v>126.97</v>
      </c>
      <c r="F55" s="3" t="s">
        <v>908</v>
      </c>
      <c r="G55" s="3" t="s">
        <v>909</v>
      </c>
      <c r="H55" s="3">
        <v>0</v>
      </c>
      <c r="I55" s="3" t="s">
        <v>910</v>
      </c>
      <c r="J55" s="4" t="s">
        <v>2272</v>
      </c>
      <c r="K55" s="3" t="s">
        <v>3238</v>
      </c>
      <c r="L55" s="3">
        <v>126.97</v>
      </c>
      <c r="M55" s="3">
        <v>74.87</v>
      </c>
      <c r="N55" s="13">
        <v>42521</v>
      </c>
      <c r="O55" s="14">
        <v>9.5347222222222208E-2</v>
      </c>
      <c r="P55" s="3" t="str">
        <f t="shared" si="0"/>
        <v>Middle-aged</v>
      </c>
      <c r="Q55" t="str">
        <f>CONCATENATE(Table4[[#This Row],[City]],", ",Table4[[#This Row],[Country]])</f>
        <v>Charlenetown, Saint Barthelemy</v>
      </c>
      <c r="S55">
        <v>39131.53</v>
      </c>
      <c r="T55">
        <v>126.39</v>
      </c>
    </row>
    <row r="56" spans="1:20" x14ac:dyDescent="0.3">
      <c r="A56" s="25">
        <v>54</v>
      </c>
      <c r="B56" s="20">
        <v>57.24</v>
      </c>
      <c r="C56" s="20">
        <v>52</v>
      </c>
      <c r="D56" s="20">
        <v>46473.14</v>
      </c>
      <c r="E56" s="20">
        <v>117.35</v>
      </c>
      <c r="F56" s="3" t="s">
        <v>1014</v>
      </c>
      <c r="G56" s="3" t="s">
        <v>1015</v>
      </c>
      <c r="H56" s="3">
        <v>1</v>
      </c>
      <c r="I56" s="3" t="s">
        <v>604</v>
      </c>
      <c r="J56" s="4" t="s">
        <v>2273</v>
      </c>
      <c r="K56" s="3" t="s">
        <v>3238</v>
      </c>
      <c r="L56" s="3">
        <v>117.35</v>
      </c>
      <c r="M56" s="3">
        <v>57.24</v>
      </c>
      <c r="N56" s="13">
        <v>42550</v>
      </c>
      <c r="O56" s="14">
        <v>0.90256944444444442</v>
      </c>
      <c r="P56" s="3" t="str">
        <f t="shared" si="0"/>
        <v>Middle-aged</v>
      </c>
      <c r="Q56" t="str">
        <f>CONCATENATE(Table4[[#This Row],[City]],", ",Table4[[#This Row],[Country]])</f>
        <v>Richardsonland, Latvia</v>
      </c>
      <c r="S56">
        <v>55121.65</v>
      </c>
      <c r="T56">
        <v>168.29</v>
      </c>
    </row>
    <row r="57" spans="1:20" x14ac:dyDescent="0.3">
      <c r="A57" s="21">
        <v>55</v>
      </c>
      <c r="B57" s="20">
        <v>43.77</v>
      </c>
      <c r="C57" s="20">
        <v>52</v>
      </c>
      <c r="D57" s="20">
        <v>49030.03</v>
      </c>
      <c r="E57" s="20">
        <v>138.55000000000001</v>
      </c>
      <c r="F57" s="3" t="s">
        <v>468</v>
      </c>
      <c r="G57" s="3" t="s">
        <v>469</v>
      </c>
      <c r="H57" s="3">
        <v>1</v>
      </c>
      <c r="I57" s="3" t="s">
        <v>470</v>
      </c>
      <c r="J57" s="4" t="s">
        <v>2274</v>
      </c>
      <c r="K57" s="3" t="s">
        <v>3238</v>
      </c>
      <c r="L57" s="3">
        <v>138.55000000000001</v>
      </c>
      <c r="M57" s="3">
        <v>43.77</v>
      </c>
      <c r="N57" s="13">
        <v>42394</v>
      </c>
      <c r="O57" s="14">
        <v>0.31922453703703701</v>
      </c>
      <c r="P57" s="3" t="str">
        <f t="shared" si="0"/>
        <v>Middle-aged</v>
      </c>
      <c r="Q57" t="str">
        <f>CONCATENATE(Table4[[#This Row],[City]],", ",Table4[[#This Row],[Country]])</f>
        <v>Kyleborough, Portugal</v>
      </c>
      <c r="S57">
        <v>56242.7</v>
      </c>
      <c r="T57">
        <v>131.29</v>
      </c>
    </row>
    <row r="58" spans="1:20" x14ac:dyDescent="0.3">
      <c r="A58" s="21">
        <v>56</v>
      </c>
      <c r="B58" s="20">
        <v>59.05</v>
      </c>
      <c r="C58" s="20">
        <v>52</v>
      </c>
      <c r="D58" s="20">
        <v>50086.17</v>
      </c>
      <c r="E58" s="20">
        <v>118.45</v>
      </c>
      <c r="F58" s="3" t="s">
        <v>1919</v>
      </c>
      <c r="G58" s="3" t="s">
        <v>1920</v>
      </c>
      <c r="H58" s="3">
        <v>1</v>
      </c>
      <c r="I58" s="3" t="s">
        <v>795</v>
      </c>
      <c r="J58" s="4" t="s">
        <v>2275</v>
      </c>
      <c r="K58" s="3" t="s">
        <v>3238</v>
      </c>
      <c r="L58" s="3">
        <v>118.45</v>
      </c>
      <c r="M58" s="3">
        <v>59.05</v>
      </c>
      <c r="N58" s="13">
        <v>42483</v>
      </c>
      <c r="O58" s="14">
        <v>0.15733796296296296</v>
      </c>
      <c r="P58" s="3" t="str">
        <f t="shared" si="0"/>
        <v>Middle-aged</v>
      </c>
      <c r="Q58" t="str">
        <f>CONCATENATE(Table4[[#This Row],[City]],", ",Table4[[#This Row],[Country]])</f>
        <v>Kristinfurt, Uganda</v>
      </c>
      <c r="S58">
        <v>60968.62</v>
      </c>
      <c r="T58">
        <v>151.94</v>
      </c>
    </row>
    <row r="59" spans="1:20" x14ac:dyDescent="0.3">
      <c r="A59" s="25">
        <v>57</v>
      </c>
      <c r="B59" s="20">
        <v>37.58</v>
      </c>
      <c r="C59" s="20">
        <v>52</v>
      </c>
      <c r="D59" s="20">
        <v>51600.47</v>
      </c>
      <c r="E59" s="20">
        <v>176.7</v>
      </c>
      <c r="F59" s="3" t="s">
        <v>2150</v>
      </c>
      <c r="G59" s="3" t="s">
        <v>2151</v>
      </c>
      <c r="H59" s="3">
        <v>1</v>
      </c>
      <c r="I59" s="3" t="s">
        <v>190</v>
      </c>
      <c r="J59" s="4" t="s">
        <v>2276</v>
      </c>
      <c r="K59" s="3" t="s">
        <v>3238</v>
      </c>
      <c r="L59" s="3">
        <v>176.7</v>
      </c>
      <c r="M59" s="3">
        <v>37.58</v>
      </c>
      <c r="N59" s="13">
        <v>42473</v>
      </c>
      <c r="O59" s="14">
        <v>0.54498842592592589</v>
      </c>
      <c r="P59" s="3" t="str">
        <f t="shared" si="0"/>
        <v>Middle-aged</v>
      </c>
      <c r="Q59" t="str">
        <f>CONCATENATE(Table4[[#This Row],[City]],", ",Table4[[#This Row],[Country]])</f>
        <v>Cameronberg, Bulgaria</v>
      </c>
      <c r="S59">
        <v>66815.539999999994</v>
      </c>
      <c r="T59">
        <v>162.94999999999999</v>
      </c>
    </row>
    <row r="60" spans="1:20" x14ac:dyDescent="0.3">
      <c r="A60" s="25">
        <v>58</v>
      </c>
      <c r="B60" s="20">
        <v>37.68</v>
      </c>
      <c r="C60" s="20">
        <v>52</v>
      </c>
      <c r="D60" s="20">
        <v>53575.48</v>
      </c>
      <c r="E60" s="20">
        <v>172.83</v>
      </c>
      <c r="F60" s="3" t="s">
        <v>140</v>
      </c>
      <c r="G60" s="3" t="s">
        <v>141</v>
      </c>
      <c r="H60" s="3">
        <v>1</v>
      </c>
      <c r="I60" s="3" t="s">
        <v>134</v>
      </c>
      <c r="J60" s="4" t="s">
        <v>2277</v>
      </c>
      <c r="K60" s="3" t="s">
        <v>3238</v>
      </c>
      <c r="L60" s="3">
        <v>172.83</v>
      </c>
      <c r="M60" s="3">
        <v>37.68</v>
      </c>
      <c r="N60" s="13">
        <v>42417</v>
      </c>
      <c r="O60" s="14">
        <v>0.55315972222222221</v>
      </c>
      <c r="P60" s="3" t="str">
        <f t="shared" si="0"/>
        <v>Middle-aged</v>
      </c>
      <c r="Q60" t="str">
        <f>CONCATENATE(Table4[[#This Row],[City]],", ",Table4[[#This Row],[Country]])</f>
        <v>Lake Cassandraport, Turkmenistan</v>
      </c>
      <c r="S60">
        <v>23975.35</v>
      </c>
      <c r="T60">
        <v>161.16</v>
      </c>
    </row>
    <row r="61" spans="1:20" x14ac:dyDescent="0.3">
      <c r="A61" s="21">
        <v>59</v>
      </c>
      <c r="B61" s="20">
        <v>37.869999999999997</v>
      </c>
      <c r="C61" s="20">
        <v>52</v>
      </c>
      <c r="D61" s="20">
        <v>56394.82</v>
      </c>
      <c r="E61" s="20">
        <v>188.56</v>
      </c>
      <c r="F61" s="3" t="s">
        <v>892</v>
      </c>
      <c r="G61" s="3" t="s">
        <v>893</v>
      </c>
      <c r="H61" s="3">
        <v>1</v>
      </c>
      <c r="I61" s="3" t="s">
        <v>894</v>
      </c>
      <c r="J61" s="4" t="s">
        <v>2278</v>
      </c>
      <c r="K61" s="3" t="s">
        <v>3238</v>
      </c>
      <c r="L61" s="3">
        <v>188.56</v>
      </c>
      <c r="M61" s="3">
        <v>37.869999999999997</v>
      </c>
      <c r="N61" s="13">
        <v>42515</v>
      </c>
      <c r="O61" s="14">
        <v>0.84030092592592587</v>
      </c>
      <c r="P61" s="3" t="str">
        <f t="shared" si="0"/>
        <v>Middle-aged</v>
      </c>
      <c r="Q61" t="str">
        <f>CONCATENATE(Table4[[#This Row],[City]],", ",Table4[[#This Row],[Country]])</f>
        <v>Robertsonburgh, Gambia</v>
      </c>
      <c r="S61">
        <v>30726.26</v>
      </c>
      <c r="T61">
        <v>138.71</v>
      </c>
    </row>
    <row r="62" spans="1:20" hidden="1" x14ac:dyDescent="0.3">
      <c r="A62" s="25">
        <v>60</v>
      </c>
      <c r="B62" s="19">
        <v>51.95</v>
      </c>
      <c r="C62" s="19">
        <v>52</v>
      </c>
      <c r="D62" s="19">
        <v>58295.82</v>
      </c>
      <c r="E62" s="19">
        <v>129.22999999999999</v>
      </c>
      <c r="F62" s="3" t="s">
        <v>89</v>
      </c>
      <c r="G62" s="3" t="s">
        <v>90</v>
      </c>
      <c r="H62" s="3">
        <v>0</v>
      </c>
      <c r="I62" s="3" t="s">
        <v>91</v>
      </c>
      <c r="J62" s="4" t="s">
        <v>2279</v>
      </c>
      <c r="K62" s="3" t="s">
        <v>3238</v>
      </c>
      <c r="L62" s="3">
        <v>129.22999999999999</v>
      </c>
      <c r="M62" s="3">
        <v>51.95</v>
      </c>
      <c r="N62" s="13">
        <v>42570</v>
      </c>
      <c r="O62" s="14">
        <v>0.35567129629629629</v>
      </c>
      <c r="P62" s="3" t="str">
        <f t="shared" si="0"/>
        <v>Middle-aged</v>
      </c>
      <c r="Q62" t="str">
        <f>CONCATENATE(Table4[[#This Row],[City]],", ",Table4[[#This Row],[Country]])</f>
        <v>South Cathyfurt, Greece</v>
      </c>
      <c r="S62">
        <v>31523.09</v>
      </c>
      <c r="T62">
        <v>166.85</v>
      </c>
    </row>
    <row r="63" spans="1:20" x14ac:dyDescent="0.3">
      <c r="A63" s="21">
        <v>61</v>
      </c>
      <c r="B63" s="20">
        <v>64.67</v>
      </c>
      <c r="C63" s="20">
        <v>51</v>
      </c>
      <c r="D63" s="20">
        <v>24316.61</v>
      </c>
      <c r="E63" s="20">
        <v>138.35</v>
      </c>
      <c r="F63" s="3" t="s">
        <v>1432</v>
      </c>
      <c r="G63" s="3" t="s">
        <v>1433</v>
      </c>
      <c r="H63" s="3">
        <v>1</v>
      </c>
      <c r="I63" s="3" t="s">
        <v>421</v>
      </c>
      <c r="J63" s="4" t="s">
        <v>2280</v>
      </c>
      <c r="K63" s="3" t="s">
        <v>3238</v>
      </c>
      <c r="L63" s="3">
        <v>138.35</v>
      </c>
      <c r="M63" s="3">
        <v>64.67</v>
      </c>
      <c r="N63" s="13">
        <v>42414</v>
      </c>
      <c r="O63" s="14">
        <v>0.68991898148148145</v>
      </c>
      <c r="P63" s="3" t="str">
        <f t="shared" si="0"/>
        <v>Middle-aged</v>
      </c>
      <c r="Q63" t="str">
        <f>CONCATENATE(Table4[[#This Row],[City]],", ",Table4[[#This Row],[Country]])</f>
        <v>Andersonfurt, Togo</v>
      </c>
      <c r="S63">
        <v>43444.86</v>
      </c>
      <c r="T63">
        <v>136.63999999999999</v>
      </c>
    </row>
    <row r="64" spans="1:20" x14ac:dyDescent="0.3">
      <c r="A64" s="25">
        <v>62</v>
      </c>
      <c r="B64" s="20">
        <v>42.05</v>
      </c>
      <c r="C64" s="20">
        <v>51</v>
      </c>
      <c r="D64" s="20">
        <v>28357.27</v>
      </c>
      <c r="E64" s="20">
        <v>174.55</v>
      </c>
      <c r="F64" s="3" t="s">
        <v>996</v>
      </c>
      <c r="G64" s="3" t="s">
        <v>997</v>
      </c>
      <c r="H64" s="3">
        <v>1</v>
      </c>
      <c r="I64" s="3" t="s">
        <v>196</v>
      </c>
      <c r="J64" s="4" t="s">
        <v>2281</v>
      </c>
      <c r="K64" s="3" t="s">
        <v>3238</v>
      </c>
      <c r="L64" s="3">
        <v>174.55</v>
      </c>
      <c r="M64" s="3">
        <v>42.05</v>
      </c>
      <c r="N64" s="13">
        <v>42541</v>
      </c>
      <c r="O64" s="14">
        <v>0.59782407407407401</v>
      </c>
      <c r="P64" s="3" t="str">
        <f t="shared" si="0"/>
        <v>Middle-aged</v>
      </c>
      <c r="Q64" t="str">
        <f>CONCATENATE(Table4[[#This Row],[City]],", ",Table4[[#This Row],[Country]])</f>
        <v>West Eduardotown, Canada</v>
      </c>
      <c r="S64">
        <v>50333.72</v>
      </c>
      <c r="T64">
        <v>126.29</v>
      </c>
    </row>
    <row r="65" spans="1:20" x14ac:dyDescent="0.3">
      <c r="A65" s="21">
        <v>63</v>
      </c>
      <c r="B65" s="20">
        <v>52.84</v>
      </c>
      <c r="C65" s="20">
        <v>51</v>
      </c>
      <c r="D65" s="20">
        <v>38641.199999999997</v>
      </c>
      <c r="E65" s="20">
        <v>121.57</v>
      </c>
      <c r="F65" s="3" t="s">
        <v>1755</v>
      </c>
      <c r="G65" s="3" t="s">
        <v>1756</v>
      </c>
      <c r="H65" s="3">
        <v>1</v>
      </c>
      <c r="I65" s="3" t="s">
        <v>51</v>
      </c>
      <c r="J65" s="4" t="s">
        <v>2282</v>
      </c>
      <c r="K65" s="3" t="s">
        <v>3238</v>
      </c>
      <c r="L65" s="3">
        <v>121.57</v>
      </c>
      <c r="M65" s="3">
        <v>52.84</v>
      </c>
      <c r="N65" s="13">
        <v>42550</v>
      </c>
      <c r="O65" s="14">
        <v>0.4519097222222222</v>
      </c>
      <c r="P65" s="3" t="str">
        <f t="shared" si="0"/>
        <v>Middle-aged</v>
      </c>
      <c r="Q65" t="str">
        <f>CONCATENATE(Table4[[#This Row],[City]],", ",Table4[[#This Row],[Country]])</f>
        <v>Melissachester, Bosnia and Herzegovina</v>
      </c>
      <c r="S65">
        <v>52581.16</v>
      </c>
      <c r="T65">
        <v>173.05</v>
      </c>
    </row>
    <row r="66" spans="1:20" x14ac:dyDescent="0.3">
      <c r="A66" s="25">
        <v>64</v>
      </c>
      <c r="B66" s="20">
        <v>51.63</v>
      </c>
      <c r="C66" s="20">
        <v>51</v>
      </c>
      <c r="D66" s="20">
        <v>42415.72</v>
      </c>
      <c r="E66" s="20">
        <v>120.37</v>
      </c>
      <c r="F66" s="3" t="s">
        <v>2211</v>
      </c>
      <c r="G66" s="3" t="s">
        <v>2212</v>
      </c>
      <c r="H66" s="3">
        <v>1</v>
      </c>
      <c r="I66" s="3" t="s">
        <v>457</v>
      </c>
      <c r="J66" s="4" t="s">
        <v>2283</v>
      </c>
      <c r="K66" s="3" t="s">
        <v>3238</v>
      </c>
      <c r="L66" s="3">
        <v>120.37</v>
      </c>
      <c r="M66" s="3">
        <v>51.63</v>
      </c>
      <c r="N66" s="13">
        <v>42401</v>
      </c>
      <c r="O66" s="14">
        <v>0.72565972222222219</v>
      </c>
      <c r="P66" s="3" t="str">
        <f t="shared" si="0"/>
        <v>Middle-aged</v>
      </c>
      <c r="Q66" t="str">
        <f>CONCATENATE(Table4[[#This Row],[City]],", ",Table4[[#This Row],[Country]])</f>
        <v>South Jessica, Mongolia</v>
      </c>
      <c r="S66">
        <v>53188.69</v>
      </c>
      <c r="T66">
        <v>134.46</v>
      </c>
    </row>
    <row r="67" spans="1:20" hidden="1" x14ac:dyDescent="0.3">
      <c r="A67" s="21">
        <v>65</v>
      </c>
      <c r="B67" s="19">
        <v>35.76</v>
      </c>
      <c r="C67" s="19">
        <v>51</v>
      </c>
      <c r="D67" s="19">
        <v>45522.44</v>
      </c>
      <c r="E67" s="19">
        <v>195.07</v>
      </c>
      <c r="F67" s="3" t="s">
        <v>1494</v>
      </c>
      <c r="G67" s="3" t="s">
        <v>1495</v>
      </c>
      <c r="H67" s="3">
        <v>0</v>
      </c>
      <c r="I67" s="3" t="s">
        <v>100</v>
      </c>
      <c r="J67" s="4" t="s">
        <v>2284</v>
      </c>
      <c r="K67" s="3" t="s">
        <v>3238</v>
      </c>
      <c r="L67" s="3">
        <v>195.07</v>
      </c>
      <c r="M67" s="3">
        <v>35.76</v>
      </c>
      <c r="N67" s="13">
        <v>42569</v>
      </c>
      <c r="O67" s="14">
        <v>0.20372685185185188</v>
      </c>
      <c r="P67" s="3" t="str">
        <f t="shared" ref="P67:P130" si="1">IF(C65&lt;40,"Young",IF(C65&lt;60,"Middle-aged","Senior"))</f>
        <v>Middle-aged</v>
      </c>
      <c r="Q67" t="str">
        <f>CONCATENATE(Table4[[#This Row],[City]],", ",Table4[[#This Row],[Country]])</f>
        <v>North Angelastad, Peru</v>
      </c>
      <c r="S67">
        <v>57667.99</v>
      </c>
      <c r="T67">
        <v>132.27000000000001</v>
      </c>
    </row>
    <row r="68" spans="1:20" hidden="1" x14ac:dyDescent="0.3">
      <c r="A68" s="21">
        <v>66</v>
      </c>
      <c r="B68" s="19">
        <v>79.53</v>
      </c>
      <c r="C68" s="19">
        <v>51</v>
      </c>
      <c r="D68" s="19">
        <v>46132.18</v>
      </c>
      <c r="E68" s="19">
        <v>244.91</v>
      </c>
      <c r="F68" s="3" t="s">
        <v>1284</v>
      </c>
      <c r="G68" s="3" t="s">
        <v>1285</v>
      </c>
      <c r="H68" s="3">
        <v>0</v>
      </c>
      <c r="I68" s="3" t="s">
        <v>54</v>
      </c>
      <c r="J68" s="4" t="s">
        <v>2285</v>
      </c>
      <c r="K68" s="3" t="s">
        <v>3239</v>
      </c>
      <c r="L68" s="3">
        <v>244.91</v>
      </c>
      <c r="M68" s="3">
        <v>79.53</v>
      </c>
      <c r="N68" s="13">
        <v>42547</v>
      </c>
      <c r="O68" s="14">
        <v>0.18224537037037036</v>
      </c>
      <c r="P68" s="3" t="str">
        <f t="shared" si="1"/>
        <v>Middle-aged</v>
      </c>
      <c r="Q68" t="str">
        <f>CONCATENATE(Table4[[#This Row],[City]],", ",Table4[[#This Row],[Country]])</f>
        <v>Reyesfurt, Barbados</v>
      </c>
      <c r="S68">
        <v>61228.959999999999</v>
      </c>
      <c r="T68">
        <v>140.15</v>
      </c>
    </row>
    <row r="69" spans="1:20" hidden="1" x14ac:dyDescent="0.3">
      <c r="A69" s="25">
        <v>67</v>
      </c>
      <c r="B69" s="19">
        <v>50.78</v>
      </c>
      <c r="C69" s="19">
        <v>51</v>
      </c>
      <c r="D69" s="19">
        <v>49957</v>
      </c>
      <c r="E69" s="19">
        <v>122.04</v>
      </c>
      <c r="F69" s="3" t="s">
        <v>2019</v>
      </c>
      <c r="G69" s="3" t="s">
        <v>2020</v>
      </c>
      <c r="H69" s="3">
        <v>0</v>
      </c>
      <c r="I69" s="3" t="s">
        <v>127</v>
      </c>
      <c r="J69" s="4" t="s">
        <v>2286</v>
      </c>
      <c r="K69" s="3" t="s">
        <v>3238</v>
      </c>
      <c r="L69" s="3">
        <v>122.04</v>
      </c>
      <c r="M69" s="3">
        <v>50.78</v>
      </c>
      <c r="N69" s="13">
        <v>42411</v>
      </c>
      <c r="O69" s="14">
        <v>0.70980324074074075</v>
      </c>
      <c r="P69" s="3" t="str">
        <f t="shared" si="1"/>
        <v>Middle-aged</v>
      </c>
      <c r="Q69" t="str">
        <f>CONCATENATE(Table4[[#This Row],[City]],", ",Table4[[#This Row],[Country]])</f>
        <v>West David, Liberia</v>
      </c>
      <c r="S69">
        <v>31947.65</v>
      </c>
      <c r="T69">
        <v>169.18</v>
      </c>
    </row>
    <row r="70" spans="1:20" x14ac:dyDescent="0.3">
      <c r="A70" s="21">
        <v>68</v>
      </c>
      <c r="B70" s="20">
        <v>37.65</v>
      </c>
      <c r="C70" s="20">
        <v>51</v>
      </c>
      <c r="D70" s="20">
        <v>50457.01</v>
      </c>
      <c r="E70" s="20">
        <v>161.29</v>
      </c>
      <c r="F70" s="3" t="s">
        <v>1937</v>
      </c>
      <c r="G70" s="3" t="s">
        <v>1938</v>
      </c>
      <c r="H70" s="3">
        <v>1</v>
      </c>
      <c r="I70" s="3" t="s">
        <v>613</v>
      </c>
      <c r="J70" s="4" t="s">
        <v>2287</v>
      </c>
      <c r="K70" s="3" t="s">
        <v>3238</v>
      </c>
      <c r="L70" s="3">
        <v>161.29</v>
      </c>
      <c r="M70" s="3">
        <v>37.65</v>
      </c>
      <c r="N70" s="13">
        <v>42438</v>
      </c>
      <c r="O70" s="14">
        <v>0.26531250000000001</v>
      </c>
      <c r="P70" s="3" t="str">
        <f t="shared" si="1"/>
        <v>Middle-aged</v>
      </c>
      <c r="Q70" t="str">
        <f>CONCATENATE(Table4[[#This Row],[City]],", ",Table4[[#This Row],[Country]])</f>
        <v>Davidview, Bahrain</v>
      </c>
      <c r="S70">
        <v>34309.24</v>
      </c>
      <c r="T70">
        <v>223.09</v>
      </c>
    </row>
    <row r="71" spans="1:20" x14ac:dyDescent="0.3">
      <c r="A71" s="25">
        <v>69</v>
      </c>
      <c r="B71" s="20">
        <v>47.51</v>
      </c>
      <c r="C71" s="20">
        <v>51</v>
      </c>
      <c r="D71" s="20">
        <v>53700.57</v>
      </c>
      <c r="E71" s="20">
        <v>130.41</v>
      </c>
      <c r="F71" s="3" t="s">
        <v>747</v>
      </c>
      <c r="G71" s="3" t="s">
        <v>748</v>
      </c>
      <c r="H71" s="3">
        <v>1</v>
      </c>
      <c r="I71" s="3" t="s">
        <v>749</v>
      </c>
      <c r="J71" s="4" t="s">
        <v>2288</v>
      </c>
      <c r="K71" s="3" t="s">
        <v>3238</v>
      </c>
      <c r="L71" s="3">
        <v>130.41</v>
      </c>
      <c r="M71" s="3">
        <v>47.51</v>
      </c>
      <c r="N71" s="13">
        <v>42511</v>
      </c>
      <c r="O71" s="14">
        <v>6.6851851851851843E-2</v>
      </c>
      <c r="P71" s="3" t="str">
        <f t="shared" si="1"/>
        <v>Middle-aged</v>
      </c>
      <c r="Q71" t="str">
        <f>CONCATENATE(Table4[[#This Row],[City]],", ",Table4[[#This Row],[Country]])</f>
        <v>Bethburgh, American Samoa</v>
      </c>
      <c r="S71">
        <v>35253.980000000003</v>
      </c>
      <c r="T71">
        <v>125.94</v>
      </c>
    </row>
    <row r="72" spans="1:20" hidden="1" x14ac:dyDescent="0.3">
      <c r="A72" s="21">
        <v>70</v>
      </c>
      <c r="B72" s="19">
        <v>78.760000000000005</v>
      </c>
      <c r="C72" s="19">
        <v>51</v>
      </c>
      <c r="D72" s="19">
        <v>66980.27</v>
      </c>
      <c r="E72" s="19">
        <v>162.05000000000001</v>
      </c>
      <c r="F72" s="3" t="s">
        <v>2100</v>
      </c>
      <c r="G72" s="3" t="s">
        <v>2101</v>
      </c>
      <c r="H72" s="3">
        <v>0</v>
      </c>
      <c r="I72" s="3" t="s">
        <v>39</v>
      </c>
      <c r="J72" s="4" t="s">
        <v>2289</v>
      </c>
      <c r="K72" s="3" t="s">
        <v>3238</v>
      </c>
      <c r="L72" s="3">
        <v>162.05000000000001</v>
      </c>
      <c r="M72" s="3">
        <v>78.760000000000005</v>
      </c>
      <c r="N72" s="13">
        <v>42574</v>
      </c>
      <c r="O72" s="14">
        <v>0.16993055555555556</v>
      </c>
      <c r="P72" s="3" t="str">
        <f t="shared" si="1"/>
        <v>Middle-aged</v>
      </c>
      <c r="Q72" t="str">
        <f>CONCATENATE(Table4[[#This Row],[City]],", ",Table4[[#This Row],[Country]])</f>
        <v>South Davidhaven, Ghana</v>
      </c>
      <c r="S72">
        <v>43073.78</v>
      </c>
      <c r="T72">
        <v>140.94999999999999</v>
      </c>
    </row>
    <row r="73" spans="1:20" x14ac:dyDescent="0.3">
      <c r="A73" s="21">
        <v>71</v>
      </c>
      <c r="B73" s="20">
        <v>59.64</v>
      </c>
      <c r="C73" s="20">
        <v>51</v>
      </c>
      <c r="D73" s="20">
        <v>71455.62</v>
      </c>
      <c r="E73" s="20">
        <v>153.12</v>
      </c>
      <c r="F73" s="3" t="s">
        <v>2064</v>
      </c>
      <c r="G73" s="3" t="s">
        <v>2065</v>
      </c>
      <c r="H73" s="3">
        <v>1</v>
      </c>
      <c r="I73" s="3" t="s">
        <v>325</v>
      </c>
      <c r="J73" s="4" t="s">
        <v>2290</v>
      </c>
      <c r="K73" s="3" t="s">
        <v>3238</v>
      </c>
      <c r="L73" s="3">
        <v>153.12</v>
      </c>
      <c r="M73" s="3">
        <v>59.64</v>
      </c>
      <c r="N73" s="13">
        <v>42493</v>
      </c>
      <c r="O73" s="14">
        <v>4.7928240740740737E-2</v>
      </c>
      <c r="P73" s="3" t="str">
        <f t="shared" si="1"/>
        <v>Middle-aged</v>
      </c>
      <c r="Q73" t="str">
        <f>CONCATENATE(Table4[[#This Row],[City]],", ",Table4[[#This Row],[Country]])</f>
        <v>Evansville, Guyana</v>
      </c>
      <c r="S73">
        <v>45465.25</v>
      </c>
      <c r="T73">
        <v>128</v>
      </c>
    </row>
    <row r="74" spans="1:20" hidden="1" x14ac:dyDescent="0.3">
      <c r="A74" s="25">
        <v>72</v>
      </c>
      <c r="B74" s="20">
        <v>68.95</v>
      </c>
      <c r="C74" s="20">
        <v>51</v>
      </c>
      <c r="D74" s="20">
        <v>74623.27</v>
      </c>
      <c r="E74" s="20">
        <v>185.85</v>
      </c>
      <c r="F74" s="3" t="s">
        <v>1663</v>
      </c>
      <c r="G74" s="3" t="s">
        <v>1664</v>
      </c>
      <c r="H74" s="3">
        <v>1</v>
      </c>
      <c r="I74" s="3" t="s">
        <v>1219</v>
      </c>
      <c r="J74" s="4" t="s">
        <v>2291</v>
      </c>
      <c r="K74" s="3" t="s">
        <v>3239</v>
      </c>
      <c r="L74" s="3">
        <v>185.85</v>
      </c>
      <c r="M74" s="3">
        <v>68.95</v>
      </c>
      <c r="N74" s="13">
        <v>42444</v>
      </c>
      <c r="O74" s="14">
        <v>0.84675925925925932</v>
      </c>
      <c r="P74" s="3" t="str">
        <f t="shared" si="1"/>
        <v>Middle-aged</v>
      </c>
      <c r="Q74" t="str">
        <f>CONCATENATE(Table4[[#This Row],[City]],", ",Table4[[#This Row],[Country]])</f>
        <v>South Adamhaven, United States Virgin Islands</v>
      </c>
      <c r="S74">
        <v>46004.31</v>
      </c>
      <c r="T74">
        <v>143.79</v>
      </c>
    </row>
    <row r="75" spans="1:20" hidden="1" x14ac:dyDescent="0.3">
      <c r="A75" s="21">
        <v>73</v>
      </c>
      <c r="B75" s="19">
        <v>50.48</v>
      </c>
      <c r="C75" s="19">
        <v>50</v>
      </c>
      <c r="D75" s="19">
        <v>20592.990000000002</v>
      </c>
      <c r="E75" s="19">
        <v>162.43</v>
      </c>
      <c r="F75" s="3" t="s">
        <v>2162</v>
      </c>
      <c r="G75" s="3" t="s">
        <v>2163</v>
      </c>
      <c r="H75" s="3">
        <v>0</v>
      </c>
      <c r="I75" s="3" t="s">
        <v>473</v>
      </c>
      <c r="J75" s="4" t="s">
        <v>2292</v>
      </c>
      <c r="K75" s="3" t="s">
        <v>3238</v>
      </c>
      <c r="L75" s="3">
        <v>162.43</v>
      </c>
      <c r="M75" s="3">
        <v>50.48</v>
      </c>
      <c r="N75" s="13">
        <v>42506</v>
      </c>
      <c r="O75" s="14">
        <v>0.78609953703703705</v>
      </c>
      <c r="P75" s="3" t="str">
        <f t="shared" si="1"/>
        <v>Middle-aged</v>
      </c>
      <c r="Q75" t="str">
        <f>CONCATENATE(Table4[[#This Row],[City]],", ",Table4[[#This Row],[Country]])</f>
        <v>Dianaville, Malawi</v>
      </c>
      <c r="S75">
        <v>51463.17</v>
      </c>
      <c r="T75">
        <v>161.77000000000001</v>
      </c>
    </row>
    <row r="76" spans="1:20" hidden="1" x14ac:dyDescent="0.3">
      <c r="A76" s="25">
        <v>74</v>
      </c>
      <c r="B76" s="19">
        <v>46.98</v>
      </c>
      <c r="C76" s="19">
        <v>50</v>
      </c>
      <c r="D76" s="19">
        <v>21644.91</v>
      </c>
      <c r="E76" s="19">
        <v>175.37</v>
      </c>
      <c r="F76" s="3" t="s">
        <v>366</v>
      </c>
      <c r="G76" s="3" t="s">
        <v>367</v>
      </c>
      <c r="H76" s="3">
        <v>0</v>
      </c>
      <c r="I76" s="3" t="s">
        <v>282</v>
      </c>
      <c r="J76" s="4" t="s">
        <v>2293</v>
      </c>
      <c r="K76" s="3" t="s">
        <v>3238</v>
      </c>
      <c r="L76" s="3">
        <v>175.37</v>
      </c>
      <c r="M76" s="3">
        <v>46.98</v>
      </c>
      <c r="N76" s="13">
        <v>42494</v>
      </c>
      <c r="O76" s="14">
        <v>0.37527777777777777</v>
      </c>
      <c r="P76" s="3" t="str">
        <f t="shared" si="1"/>
        <v>Middle-aged</v>
      </c>
      <c r="Q76" t="str">
        <f>CONCATENATE(Table4[[#This Row],[City]],", ",Table4[[#This Row],[Country]])</f>
        <v>East Michelleberg, Lithuania</v>
      </c>
      <c r="S76">
        <v>56770.79</v>
      </c>
      <c r="T76">
        <v>125.45</v>
      </c>
    </row>
    <row r="77" spans="1:20" hidden="1" x14ac:dyDescent="0.3">
      <c r="A77" s="21">
        <v>75</v>
      </c>
      <c r="B77" s="19">
        <v>56.91</v>
      </c>
      <c r="C77" s="19">
        <v>50</v>
      </c>
      <c r="D77" s="19">
        <v>21773.22</v>
      </c>
      <c r="E77" s="19">
        <v>146.44</v>
      </c>
      <c r="F77" s="3" t="s">
        <v>2034</v>
      </c>
      <c r="G77" s="3" t="s">
        <v>2035</v>
      </c>
      <c r="H77" s="3">
        <v>0</v>
      </c>
      <c r="I77" s="3" t="s">
        <v>207</v>
      </c>
      <c r="J77" s="4" t="s">
        <v>2294</v>
      </c>
      <c r="K77" s="3" t="s">
        <v>3238</v>
      </c>
      <c r="L77" s="3">
        <v>146.44</v>
      </c>
      <c r="M77" s="3">
        <v>56.91</v>
      </c>
      <c r="N77" s="13">
        <v>42461</v>
      </c>
      <c r="O77" s="14">
        <v>0.22046296296296297</v>
      </c>
      <c r="P77" s="3" t="str">
        <f t="shared" si="1"/>
        <v>Middle-aged</v>
      </c>
      <c r="Q77" t="str">
        <f>CONCATENATE(Table4[[#This Row],[City]],", ",Table4[[#This Row],[Country]])</f>
        <v>West Randy, Norfolk Island</v>
      </c>
      <c r="S77">
        <v>63100.13</v>
      </c>
      <c r="T77">
        <v>168</v>
      </c>
    </row>
    <row r="78" spans="1:20" hidden="1" x14ac:dyDescent="0.3">
      <c r="A78" s="21">
        <v>76</v>
      </c>
      <c r="B78" s="19">
        <v>50.63</v>
      </c>
      <c r="C78" s="19">
        <v>50</v>
      </c>
      <c r="D78" s="19">
        <v>25767.16</v>
      </c>
      <c r="E78" s="19">
        <v>142.22999999999999</v>
      </c>
      <c r="F78" s="3" t="s">
        <v>1827</v>
      </c>
      <c r="G78" s="3" t="s">
        <v>1828</v>
      </c>
      <c r="H78" s="3">
        <v>0</v>
      </c>
      <c r="I78" s="3" t="s">
        <v>115</v>
      </c>
      <c r="J78" s="4" t="s">
        <v>2295</v>
      </c>
      <c r="K78" s="3" t="s">
        <v>3238</v>
      </c>
      <c r="L78" s="3">
        <v>142.22999999999999</v>
      </c>
      <c r="M78" s="3">
        <v>50.63</v>
      </c>
      <c r="N78" s="13">
        <v>42439</v>
      </c>
      <c r="O78" s="14">
        <v>0.63037037037037036</v>
      </c>
      <c r="P78" s="3" t="str">
        <f t="shared" si="1"/>
        <v>Middle-aged</v>
      </c>
      <c r="Q78" t="str">
        <f>CONCATENATE(Table4[[#This Row],[City]],", ",Table4[[#This Row],[Country]])</f>
        <v>Tammymouth, Luxembourg</v>
      </c>
      <c r="S78">
        <v>65229.13</v>
      </c>
      <c r="T78">
        <v>235.78</v>
      </c>
    </row>
    <row r="79" spans="1:20" hidden="1" x14ac:dyDescent="0.3">
      <c r="A79" s="25">
        <v>77</v>
      </c>
      <c r="B79" s="19">
        <v>84.45</v>
      </c>
      <c r="C79" s="19">
        <v>50</v>
      </c>
      <c r="D79" s="19">
        <v>29727.79</v>
      </c>
      <c r="E79" s="19">
        <v>207.18</v>
      </c>
      <c r="F79" s="3" t="s">
        <v>336</v>
      </c>
      <c r="G79" s="3" t="s">
        <v>337</v>
      </c>
      <c r="H79" s="3">
        <v>0</v>
      </c>
      <c r="I79" s="3" t="s">
        <v>338</v>
      </c>
      <c r="J79" s="4" t="s">
        <v>2296</v>
      </c>
      <c r="K79" s="3" t="s">
        <v>3238</v>
      </c>
      <c r="L79" s="3">
        <v>207.18</v>
      </c>
      <c r="M79" s="3">
        <v>84.45</v>
      </c>
      <c r="N79" s="13">
        <v>42564</v>
      </c>
      <c r="O79" s="14">
        <v>0.17422453703703702</v>
      </c>
      <c r="P79" s="3" t="str">
        <f t="shared" si="1"/>
        <v>Middle-aged</v>
      </c>
      <c r="Q79" t="str">
        <f>CONCATENATE(Table4[[#This Row],[City]],", ",Table4[[#This Row],[Country]])</f>
        <v>Millerside, Somalia</v>
      </c>
      <c r="S79">
        <v>27073.27</v>
      </c>
      <c r="T79">
        <v>182.2</v>
      </c>
    </row>
    <row r="80" spans="1:20" x14ac:dyDescent="0.3">
      <c r="A80" s="21">
        <v>78</v>
      </c>
      <c r="B80" s="20">
        <v>52.13</v>
      </c>
      <c r="C80" s="20">
        <v>50</v>
      </c>
      <c r="D80" s="20">
        <v>40926.93</v>
      </c>
      <c r="E80" s="20">
        <v>118.27</v>
      </c>
      <c r="F80" s="3" t="s">
        <v>1424</v>
      </c>
      <c r="G80" s="3" t="s">
        <v>1425</v>
      </c>
      <c r="H80" s="3">
        <v>1</v>
      </c>
      <c r="I80" s="3" t="s">
        <v>1262</v>
      </c>
      <c r="J80" s="4" t="s">
        <v>2297</v>
      </c>
      <c r="K80" s="3" t="s">
        <v>3238</v>
      </c>
      <c r="L80" s="3">
        <v>118.27</v>
      </c>
      <c r="M80" s="3">
        <v>52.13</v>
      </c>
      <c r="N80" s="13">
        <v>42397</v>
      </c>
      <c r="O80" s="14">
        <v>0.71104166666666668</v>
      </c>
      <c r="P80" s="3" t="str">
        <f t="shared" si="1"/>
        <v>Middle-aged</v>
      </c>
      <c r="Q80" t="str">
        <f>CONCATENATE(Table4[[#This Row],[City]],", ",Table4[[#This Row],[Country]])</f>
        <v>West Raymondmouth, Ethiopia</v>
      </c>
      <c r="S80">
        <v>27241.11</v>
      </c>
      <c r="T80">
        <v>156.99</v>
      </c>
    </row>
    <row r="81" spans="1:20" x14ac:dyDescent="0.3">
      <c r="A81" s="25">
        <v>79</v>
      </c>
      <c r="B81" s="20">
        <v>48.26</v>
      </c>
      <c r="C81" s="20">
        <v>50</v>
      </c>
      <c r="D81" s="20">
        <v>43573.66</v>
      </c>
      <c r="E81" s="20">
        <v>122.45</v>
      </c>
      <c r="F81" s="3" t="s">
        <v>1551</v>
      </c>
      <c r="G81" s="3" t="s">
        <v>1552</v>
      </c>
      <c r="H81" s="3">
        <v>1</v>
      </c>
      <c r="I81" s="3" t="s">
        <v>442</v>
      </c>
      <c r="J81" s="4" t="s">
        <v>2298</v>
      </c>
      <c r="K81" s="3" t="s">
        <v>3238</v>
      </c>
      <c r="L81" s="3">
        <v>122.45</v>
      </c>
      <c r="M81" s="3">
        <v>48.26</v>
      </c>
      <c r="N81" s="13">
        <v>42539</v>
      </c>
      <c r="O81" s="14">
        <v>0.93844907407407396</v>
      </c>
      <c r="P81" s="3" t="str">
        <f t="shared" si="1"/>
        <v>Middle-aged</v>
      </c>
      <c r="Q81" t="str">
        <f>CONCATENATE(Table4[[#This Row],[City]],", ",Table4[[#This Row],[Country]])</f>
        <v>South Margaret, Liechtenstein</v>
      </c>
      <c r="S81">
        <v>28679.93</v>
      </c>
      <c r="T81">
        <v>201.15</v>
      </c>
    </row>
    <row r="82" spans="1:20" hidden="1" x14ac:dyDescent="0.3">
      <c r="A82" s="21">
        <v>80</v>
      </c>
      <c r="B82" s="19">
        <v>58.6</v>
      </c>
      <c r="C82" s="19">
        <v>50</v>
      </c>
      <c r="D82" s="19">
        <v>45400.5</v>
      </c>
      <c r="E82" s="19">
        <v>113.7</v>
      </c>
      <c r="F82" s="3" t="s">
        <v>942</v>
      </c>
      <c r="G82" s="3" t="s">
        <v>943</v>
      </c>
      <c r="H82" s="3">
        <v>0</v>
      </c>
      <c r="I82" s="3" t="s">
        <v>268</v>
      </c>
      <c r="J82" s="4" t="s">
        <v>2299</v>
      </c>
      <c r="K82" s="3" t="s">
        <v>3238</v>
      </c>
      <c r="L82" s="3">
        <v>113.7</v>
      </c>
      <c r="M82" s="3">
        <v>58.6</v>
      </c>
      <c r="N82" s="13">
        <v>42397</v>
      </c>
      <c r="O82" s="14">
        <v>0.29894675925925923</v>
      </c>
      <c r="P82" s="3" t="str">
        <f t="shared" si="1"/>
        <v>Middle-aged</v>
      </c>
      <c r="Q82" t="str">
        <f>CONCATENATE(Table4[[#This Row],[City]],", ",Table4[[#This Row],[Country]])</f>
        <v>Rogerburgh, Samoa</v>
      </c>
      <c r="S82">
        <v>32635.7</v>
      </c>
      <c r="T82">
        <v>164.83</v>
      </c>
    </row>
    <row r="83" spans="1:20" hidden="1" x14ac:dyDescent="0.3">
      <c r="A83" s="21">
        <v>81</v>
      </c>
      <c r="B83" s="19">
        <v>35.25</v>
      </c>
      <c r="C83" s="19">
        <v>50</v>
      </c>
      <c r="D83" s="19">
        <v>47051.02</v>
      </c>
      <c r="E83" s="19">
        <v>194.44</v>
      </c>
      <c r="F83" s="3" t="s">
        <v>2148</v>
      </c>
      <c r="G83" s="3" t="s">
        <v>2149</v>
      </c>
      <c r="H83" s="3">
        <v>0</v>
      </c>
      <c r="I83" s="3" t="s">
        <v>180</v>
      </c>
      <c r="J83" s="4" t="s">
        <v>2300</v>
      </c>
      <c r="K83" s="3" t="s">
        <v>3238</v>
      </c>
      <c r="L83" s="3">
        <v>194.44</v>
      </c>
      <c r="M83" s="3">
        <v>35.25</v>
      </c>
      <c r="N83" s="13">
        <v>42372</v>
      </c>
      <c r="O83" s="14">
        <v>0.19429398148148147</v>
      </c>
      <c r="P83" s="3" t="str">
        <f t="shared" si="1"/>
        <v>Middle-aged</v>
      </c>
      <c r="Q83" t="str">
        <f>CONCATENATE(Table4[[#This Row],[City]],", ",Table4[[#This Row],[Country]])</f>
        <v>Waltertown, Iran</v>
      </c>
      <c r="S83">
        <v>32847.53</v>
      </c>
      <c r="T83">
        <v>144.27000000000001</v>
      </c>
    </row>
    <row r="84" spans="1:20" hidden="1" x14ac:dyDescent="0.3">
      <c r="A84" s="25">
        <v>82</v>
      </c>
      <c r="B84" s="19">
        <v>37.01</v>
      </c>
      <c r="C84" s="19">
        <v>50</v>
      </c>
      <c r="D84" s="19">
        <v>48826.14</v>
      </c>
      <c r="E84" s="19">
        <v>216.01</v>
      </c>
      <c r="F84" s="3" t="s">
        <v>2030</v>
      </c>
      <c r="G84" s="3" t="s">
        <v>2031</v>
      </c>
      <c r="H84" s="3">
        <v>0</v>
      </c>
      <c r="I84" s="3" t="s">
        <v>18</v>
      </c>
      <c r="J84" s="4" t="s">
        <v>2301</v>
      </c>
      <c r="K84" s="3" t="s">
        <v>3238</v>
      </c>
      <c r="L84" s="3">
        <v>216.01</v>
      </c>
      <c r="M84" s="3">
        <v>37.01</v>
      </c>
      <c r="N84" s="13">
        <v>42449</v>
      </c>
      <c r="O84" s="14">
        <v>0.11403935185185186</v>
      </c>
      <c r="P84" s="3" t="str">
        <f t="shared" si="1"/>
        <v>Middle-aged</v>
      </c>
      <c r="Q84" t="str">
        <f>CONCATENATE(Table4[[#This Row],[City]],", ",Table4[[#This Row],[Country]])</f>
        <v>Port Derekberg, San Marino</v>
      </c>
      <c r="S84">
        <v>41521.279999999999</v>
      </c>
      <c r="T84">
        <v>122.59</v>
      </c>
    </row>
    <row r="85" spans="1:20" hidden="1" x14ac:dyDescent="0.3">
      <c r="A85" s="21">
        <v>83</v>
      </c>
      <c r="B85" s="19">
        <v>41.28</v>
      </c>
      <c r="C85" s="19">
        <v>50</v>
      </c>
      <c r="D85" s="19">
        <v>50960.08</v>
      </c>
      <c r="E85" s="19">
        <v>140.38999999999999</v>
      </c>
      <c r="F85" s="3" t="s">
        <v>452</v>
      </c>
      <c r="G85" s="3" t="s">
        <v>453</v>
      </c>
      <c r="H85" s="3">
        <v>0</v>
      </c>
      <c r="I85" s="3" t="s">
        <v>454</v>
      </c>
      <c r="J85" s="4" t="s">
        <v>2302</v>
      </c>
      <c r="K85" s="3" t="s">
        <v>3238</v>
      </c>
      <c r="L85" s="3">
        <v>140.38999999999999</v>
      </c>
      <c r="M85" s="3">
        <v>41.28</v>
      </c>
      <c r="N85" s="13">
        <v>42398</v>
      </c>
      <c r="O85" s="14">
        <v>0.16271990740740741</v>
      </c>
      <c r="P85" s="3" t="str">
        <f t="shared" si="1"/>
        <v>Middle-aged</v>
      </c>
      <c r="Q85" t="str">
        <f>CONCATENATE(Table4[[#This Row],[City]],", ",Table4[[#This Row],[Country]])</f>
        <v>East Rachelview, Equatorial Guinea</v>
      </c>
      <c r="S85">
        <v>42136.33</v>
      </c>
      <c r="T85">
        <v>196.61</v>
      </c>
    </row>
    <row r="86" spans="1:20" hidden="1" x14ac:dyDescent="0.3">
      <c r="A86" s="25">
        <v>84</v>
      </c>
      <c r="B86" s="19">
        <v>51.87</v>
      </c>
      <c r="C86" s="19">
        <v>50</v>
      </c>
      <c r="D86" s="19">
        <v>51869.87</v>
      </c>
      <c r="E86" s="19">
        <v>119.65</v>
      </c>
      <c r="F86" s="3" t="s">
        <v>1105</v>
      </c>
      <c r="G86" s="3" t="s">
        <v>1106</v>
      </c>
      <c r="H86" s="3">
        <v>0</v>
      </c>
      <c r="I86" s="3" t="s">
        <v>63</v>
      </c>
      <c r="J86" s="4" t="s">
        <v>2303</v>
      </c>
      <c r="K86" s="3" t="s">
        <v>3238</v>
      </c>
      <c r="L86" s="3">
        <v>119.65</v>
      </c>
      <c r="M86" s="3">
        <v>51.87</v>
      </c>
      <c r="N86" s="13">
        <v>42439</v>
      </c>
      <c r="O86" s="14">
        <v>0.93671296296296302</v>
      </c>
      <c r="P86" s="3" t="str">
        <f t="shared" si="1"/>
        <v>Middle-aged</v>
      </c>
      <c r="Q86" t="str">
        <f>CONCATENATE(Table4[[#This Row],[City]],", ",Table4[[#This Row],[Country]])</f>
        <v>Kevinberg, Afghanistan</v>
      </c>
      <c r="S86">
        <v>43698.53</v>
      </c>
      <c r="T86">
        <v>126.97</v>
      </c>
    </row>
    <row r="87" spans="1:20" x14ac:dyDescent="0.3">
      <c r="A87" s="21">
        <v>85</v>
      </c>
      <c r="B87" s="20">
        <v>44.96</v>
      </c>
      <c r="C87" s="20">
        <v>50</v>
      </c>
      <c r="D87" s="20">
        <v>52802</v>
      </c>
      <c r="E87" s="20">
        <v>132.71</v>
      </c>
      <c r="F87" s="3" t="s">
        <v>1167</v>
      </c>
      <c r="G87" s="3" t="s">
        <v>1168</v>
      </c>
      <c r="H87" s="3">
        <v>1</v>
      </c>
      <c r="I87" s="3" t="s">
        <v>1028</v>
      </c>
      <c r="J87" s="4" t="s">
        <v>2304</v>
      </c>
      <c r="K87" s="3" t="s">
        <v>3238</v>
      </c>
      <c r="L87" s="3">
        <v>132.71</v>
      </c>
      <c r="M87" s="3">
        <v>44.96</v>
      </c>
      <c r="N87" s="13">
        <v>42371</v>
      </c>
      <c r="O87" s="14">
        <v>0.51777777777777778</v>
      </c>
      <c r="P87" s="3" t="str">
        <f t="shared" si="1"/>
        <v>Middle-aged</v>
      </c>
      <c r="Q87" t="str">
        <f>CONCATENATE(Table4[[#This Row],[City]],", ",Table4[[#This Row],[Country]])</f>
        <v>South Peter, Heard Island and McDonald Islands</v>
      </c>
      <c r="S87">
        <v>46473.14</v>
      </c>
      <c r="T87">
        <v>117.35</v>
      </c>
    </row>
    <row r="88" spans="1:20" x14ac:dyDescent="0.3">
      <c r="A88" s="21">
        <v>86</v>
      </c>
      <c r="B88" s="20">
        <v>37.32</v>
      </c>
      <c r="C88" s="20">
        <v>50</v>
      </c>
      <c r="D88" s="20">
        <v>56735.14</v>
      </c>
      <c r="E88" s="20">
        <v>199.25</v>
      </c>
      <c r="F88" s="3" t="s">
        <v>630</v>
      </c>
      <c r="G88" s="3" t="s">
        <v>631</v>
      </c>
      <c r="H88" s="3">
        <v>1</v>
      </c>
      <c r="I88" s="3" t="s">
        <v>467</v>
      </c>
      <c r="J88" s="4" t="s">
        <v>2305</v>
      </c>
      <c r="K88" s="3" t="s">
        <v>3238</v>
      </c>
      <c r="L88" s="3">
        <v>199.25</v>
      </c>
      <c r="M88" s="3">
        <v>37.32</v>
      </c>
      <c r="N88" s="13">
        <v>42459</v>
      </c>
      <c r="O88" s="14">
        <v>0.98671296296296296</v>
      </c>
      <c r="P88" s="3" t="str">
        <f t="shared" si="1"/>
        <v>Middle-aged</v>
      </c>
      <c r="Q88" t="str">
        <f>CONCATENATE(Table4[[#This Row],[City]],", ",Table4[[#This Row],[Country]])</f>
        <v>New Nancy, Chad</v>
      </c>
      <c r="S88">
        <v>49030.03</v>
      </c>
      <c r="T88">
        <v>138.55000000000001</v>
      </c>
    </row>
    <row r="89" spans="1:20" hidden="1" x14ac:dyDescent="0.3">
      <c r="A89" s="25">
        <v>87</v>
      </c>
      <c r="B89" s="20">
        <v>74.06</v>
      </c>
      <c r="C89" s="20">
        <v>50</v>
      </c>
      <c r="D89" s="20">
        <v>60938.73</v>
      </c>
      <c r="E89" s="20">
        <v>246.29</v>
      </c>
      <c r="F89" s="3" t="s">
        <v>1948</v>
      </c>
      <c r="G89" s="3" t="s">
        <v>1949</v>
      </c>
      <c r="H89" s="3">
        <v>1</v>
      </c>
      <c r="I89" s="3" t="s">
        <v>845</v>
      </c>
      <c r="J89" s="4" t="s">
        <v>2306</v>
      </c>
      <c r="K89" s="3" t="s">
        <v>3239</v>
      </c>
      <c r="L89" s="3">
        <v>246.29</v>
      </c>
      <c r="M89" s="3">
        <v>74.06</v>
      </c>
      <c r="N89" s="13">
        <v>42538</v>
      </c>
      <c r="O89" s="14">
        <v>0.40164351851851854</v>
      </c>
      <c r="P89" s="3" t="str">
        <f t="shared" si="1"/>
        <v>Middle-aged</v>
      </c>
      <c r="Q89" t="str">
        <f>CONCATENATE(Table4[[#This Row],[City]],", ",Table4[[#This Row],[Country]])</f>
        <v>Port Jacquelinestad, Anguilla</v>
      </c>
      <c r="S89">
        <v>50086.17</v>
      </c>
      <c r="T89">
        <v>118.45</v>
      </c>
    </row>
    <row r="90" spans="1:20" hidden="1" x14ac:dyDescent="0.3">
      <c r="A90" s="25">
        <v>88</v>
      </c>
      <c r="B90" s="19">
        <v>57.99</v>
      </c>
      <c r="C90" s="19">
        <v>50</v>
      </c>
      <c r="D90" s="19">
        <v>62466.1</v>
      </c>
      <c r="E90" s="19">
        <v>124.58</v>
      </c>
      <c r="F90" s="3" t="s">
        <v>1716</v>
      </c>
      <c r="G90" s="3" t="s">
        <v>1717</v>
      </c>
      <c r="H90" s="3">
        <v>0</v>
      </c>
      <c r="I90" s="3" t="s">
        <v>439</v>
      </c>
      <c r="J90" s="4" t="s">
        <v>2307</v>
      </c>
      <c r="K90" s="3" t="s">
        <v>3238</v>
      </c>
      <c r="L90" s="3">
        <v>124.58</v>
      </c>
      <c r="M90" s="3">
        <v>57.99</v>
      </c>
      <c r="N90" s="13">
        <v>42412</v>
      </c>
      <c r="O90" s="14">
        <v>0.3654513888888889</v>
      </c>
      <c r="P90" s="3" t="str">
        <f t="shared" si="1"/>
        <v>Middle-aged</v>
      </c>
      <c r="Q90" t="str">
        <f>CONCATENATE(Table4[[#This Row],[City]],", ",Table4[[#This Row],[Country]])</f>
        <v>New Angelview, Costa Rica</v>
      </c>
      <c r="S90">
        <v>51600.47</v>
      </c>
      <c r="T90">
        <v>176.7</v>
      </c>
    </row>
    <row r="91" spans="1:20" x14ac:dyDescent="0.3">
      <c r="A91" s="21">
        <v>89</v>
      </c>
      <c r="B91" s="20">
        <v>50.33</v>
      </c>
      <c r="C91" s="20">
        <v>50</v>
      </c>
      <c r="D91" s="20">
        <v>62657.53</v>
      </c>
      <c r="E91" s="20">
        <v>133.19999999999999</v>
      </c>
      <c r="F91" s="3" t="s">
        <v>160</v>
      </c>
      <c r="G91" s="3" t="s">
        <v>161</v>
      </c>
      <c r="H91" s="3">
        <v>1</v>
      </c>
      <c r="I91" s="3" t="s">
        <v>162</v>
      </c>
      <c r="J91" s="4" t="s">
        <v>2308</v>
      </c>
      <c r="K91" s="3" t="s">
        <v>3238</v>
      </c>
      <c r="L91" s="3">
        <v>133.19999999999999</v>
      </c>
      <c r="M91" s="3">
        <v>50.33</v>
      </c>
      <c r="N91" s="13">
        <v>42431</v>
      </c>
      <c r="O91" s="14">
        <v>0.20684027777777778</v>
      </c>
      <c r="P91" s="3" t="str">
        <f t="shared" si="1"/>
        <v>Middle-aged</v>
      </c>
      <c r="Q91" t="str">
        <f>CONCATENATE(Table4[[#This Row],[City]],", ",Table4[[#This Row],[Country]])</f>
        <v>South Lauraton, Micronesia</v>
      </c>
      <c r="S91">
        <v>53575.48</v>
      </c>
      <c r="T91">
        <v>172.83</v>
      </c>
    </row>
    <row r="92" spans="1:20" x14ac:dyDescent="0.3">
      <c r="A92" s="25">
        <v>90</v>
      </c>
      <c r="B92" s="20">
        <v>56.34</v>
      </c>
      <c r="C92" s="20">
        <v>50</v>
      </c>
      <c r="D92" s="20">
        <v>68713.7</v>
      </c>
      <c r="E92" s="20">
        <v>139.02000000000001</v>
      </c>
      <c r="F92" s="3" t="s">
        <v>1018</v>
      </c>
      <c r="G92" s="3" t="s">
        <v>1019</v>
      </c>
      <c r="H92" s="3">
        <v>1</v>
      </c>
      <c r="I92" s="3" t="s">
        <v>845</v>
      </c>
      <c r="J92" s="4" t="s">
        <v>2309</v>
      </c>
      <c r="K92" s="3" t="s">
        <v>3238</v>
      </c>
      <c r="L92" s="3">
        <v>139.02000000000001</v>
      </c>
      <c r="M92" s="3">
        <v>56.34</v>
      </c>
      <c r="N92" s="13">
        <v>42446</v>
      </c>
      <c r="O92" s="14">
        <v>0.9857407407407407</v>
      </c>
      <c r="P92" s="3" t="str">
        <f t="shared" si="1"/>
        <v>Middle-aged</v>
      </c>
      <c r="Q92" t="str">
        <f>CONCATENATE(Table4[[#This Row],[City]],", ",Table4[[#This Row],[Country]])</f>
        <v>Port Michealburgh, Anguilla</v>
      </c>
      <c r="S92">
        <v>56394.82</v>
      </c>
      <c r="T92">
        <v>188.56</v>
      </c>
    </row>
    <row r="93" spans="1:20" hidden="1" x14ac:dyDescent="0.3">
      <c r="A93" s="21">
        <v>91</v>
      </c>
      <c r="B93" s="19">
        <v>78.959999999999994</v>
      </c>
      <c r="C93" s="19">
        <v>50</v>
      </c>
      <c r="D93" s="19">
        <v>69868.479999999996</v>
      </c>
      <c r="E93" s="19">
        <v>193.15</v>
      </c>
      <c r="F93" s="3" t="s">
        <v>2116</v>
      </c>
      <c r="G93" s="3" t="s">
        <v>2117</v>
      </c>
      <c r="H93" s="3">
        <v>0</v>
      </c>
      <c r="I93" s="3" t="s">
        <v>1237</v>
      </c>
      <c r="J93" s="4" t="s">
        <v>2310</v>
      </c>
      <c r="K93" s="3" t="s">
        <v>3238</v>
      </c>
      <c r="L93" s="3">
        <v>193.15</v>
      </c>
      <c r="M93" s="3">
        <v>78.959999999999994</v>
      </c>
      <c r="N93" s="13">
        <v>42412</v>
      </c>
      <c r="O93" s="14">
        <v>8.0300925925925928E-2</v>
      </c>
      <c r="P93" s="3" t="str">
        <f t="shared" si="1"/>
        <v>Middle-aged</v>
      </c>
      <c r="Q93" t="str">
        <f>CONCATENATE(Table4[[#This Row],[City]],", ",Table4[[#This Row],[Country]])</f>
        <v>East Jason, Cayman Islands</v>
      </c>
      <c r="S93">
        <v>58295.82</v>
      </c>
      <c r="T93">
        <v>129.22999999999999</v>
      </c>
    </row>
    <row r="94" spans="1:20" hidden="1" x14ac:dyDescent="0.3">
      <c r="A94" s="25">
        <v>92</v>
      </c>
      <c r="B94" s="19">
        <v>52.62</v>
      </c>
      <c r="C94" s="19">
        <v>50</v>
      </c>
      <c r="D94" s="19">
        <v>73863.25</v>
      </c>
      <c r="E94" s="19">
        <v>176.52</v>
      </c>
      <c r="F94" s="3" t="s">
        <v>789</v>
      </c>
      <c r="G94" s="3" t="s">
        <v>790</v>
      </c>
      <c r="H94" s="3">
        <v>0</v>
      </c>
      <c r="I94" s="3" t="s">
        <v>581</v>
      </c>
      <c r="J94" s="4" t="s">
        <v>2311</v>
      </c>
      <c r="K94" s="3" t="s">
        <v>3238</v>
      </c>
      <c r="L94" s="3">
        <v>176.52</v>
      </c>
      <c r="M94" s="3">
        <v>52.62</v>
      </c>
      <c r="N94" s="13">
        <v>42401</v>
      </c>
      <c r="O94" s="14">
        <v>0.85457175925925932</v>
      </c>
      <c r="P94" s="3" t="str">
        <f t="shared" si="1"/>
        <v>Middle-aged</v>
      </c>
      <c r="Q94" t="str">
        <f>CONCATENATE(Table4[[#This Row],[City]],", ",Table4[[#This Row],[Country]])</f>
        <v>Port Juan, Seychelles</v>
      </c>
      <c r="S94">
        <v>24316.61</v>
      </c>
      <c r="T94">
        <v>138.35</v>
      </c>
    </row>
    <row r="95" spans="1:20" hidden="1" x14ac:dyDescent="0.3">
      <c r="A95" s="21">
        <v>93</v>
      </c>
      <c r="B95" s="19">
        <v>41.84</v>
      </c>
      <c r="C95" s="19">
        <v>49</v>
      </c>
      <c r="D95" s="19">
        <v>37605.11</v>
      </c>
      <c r="E95" s="19">
        <v>139.32</v>
      </c>
      <c r="F95" s="3" t="s">
        <v>1829</v>
      </c>
      <c r="G95" s="3" t="s">
        <v>1830</v>
      </c>
      <c r="H95" s="3">
        <v>0</v>
      </c>
      <c r="I95" s="3" t="s">
        <v>572</v>
      </c>
      <c r="J95" s="4" t="s">
        <v>2312</v>
      </c>
      <c r="K95" s="3" t="s">
        <v>3238</v>
      </c>
      <c r="L95" s="3">
        <v>139.32</v>
      </c>
      <c r="M95" s="3">
        <v>41.84</v>
      </c>
      <c r="N95" s="13">
        <v>42491</v>
      </c>
      <c r="O95" s="14">
        <v>0.35222222222222221</v>
      </c>
      <c r="P95" s="3" t="str">
        <f t="shared" si="1"/>
        <v>Middle-aged</v>
      </c>
      <c r="Q95" t="str">
        <f>CONCATENATE(Table4[[#This Row],[City]],", ",Table4[[#This Row],[Country]])</f>
        <v>Lake Vanessa, Cyprus</v>
      </c>
      <c r="S95">
        <v>28357.27</v>
      </c>
      <c r="T95">
        <v>174.55</v>
      </c>
    </row>
    <row r="96" spans="1:20" hidden="1" x14ac:dyDescent="0.3">
      <c r="A96" s="25">
        <v>94</v>
      </c>
      <c r="B96" s="19">
        <v>66.12</v>
      </c>
      <c r="C96" s="19">
        <v>49</v>
      </c>
      <c r="D96" s="19">
        <v>39031.89</v>
      </c>
      <c r="E96" s="19">
        <v>113.8</v>
      </c>
      <c r="F96" s="3" t="s">
        <v>1225</v>
      </c>
      <c r="G96" s="3" t="s">
        <v>1226</v>
      </c>
      <c r="H96" s="3">
        <v>0</v>
      </c>
      <c r="I96" s="3" t="s">
        <v>222</v>
      </c>
      <c r="J96" s="4" t="s">
        <v>2313</v>
      </c>
      <c r="K96" s="3" t="s">
        <v>3238</v>
      </c>
      <c r="L96" s="3">
        <v>113.8</v>
      </c>
      <c r="M96" s="3">
        <v>66.12</v>
      </c>
      <c r="N96" s="13">
        <v>42415</v>
      </c>
      <c r="O96" s="14">
        <v>0.31089120370370371</v>
      </c>
      <c r="P96" s="3" t="str">
        <f t="shared" si="1"/>
        <v>Middle-aged</v>
      </c>
      <c r="Q96" t="str">
        <f>CONCATENATE(Table4[[#This Row],[City]],", ",Table4[[#This Row],[Country]])</f>
        <v>South Alexisborough, Cote d'Ivoire</v>
      </c>
      <c r="S96">
        <v>38641.199999999997</v>
      </c>
      <c r="T96">
        <v>121.57</v>
      </c>
    </row>
    <row r="97" spans="1:20" x14ac:dyDescent="0.3">
      <c r="A97" s="21">
        <v>95</v>
      </c>
      <c r="B97" s="20">
        <v>60.7</v>
      </c>
      <c r="C97" s="20">
        <v>49</v>
      </c>
      <c r="D97" s="20">
        <v>42993.48</v>
      </c>
      <c r="E97" s="20">
        <v>110.57</v>
      </c>
      <c r="F97" s="3" t="s">
        <v>523</v>
      </c>
      <c r="G97" s="3" t="s">
        <v>524</v>
      </c>
      <c r="H97" s="3">
        <v>1</v>
      </c>
      <c r="I97" s="3" t="s">
        <v>525</v>
      </c>
      <c r="J97" s="4" t="s">
        <v>2314</v>
      </c>
      <c r="K97" s="3" t="s">
        <v>3238</v>
      </c>
      <c r="L97" s="3">
        <v>110.57</v>
      </c>
      <c r="M97" s="3">
        <v>60.7</v>
      </c>
      <c r="N97" s="13">
        <v>42540</v>
      </c>
      <c r="O97" s="14">
        <v>0.13870370370370369</v>
      </c>
      <c r="P97" s="3" t="str">
        <f t="shared" si="1"/>
        <v>Middle-aged</v>
      </c>
      <c r="Q97" t="str">
        <f>CONCATENATE(Table4[[#This Row],[City]],", ",Table4[[#This Row],[Country]])</f>
        <v>Port Julie, Argentina</v>
      </c>
      <c r="S97">
        <v>42415.72</v>
      </c>
      <c r="T97">
        <v>120.37</v>
      </c>
    </row>
    <row r="98" spans="1:20" hidden="1" x14ac:dyDescent="0.3">
      <c r="A98" s="21">
        <v>96</v>
      </c>
      <c r="B98" s="19">
        <v>49.35</v>
      </c>
      <c r="C98" s="19">
        <v>49</v>
      </c>
      <c r="D98" s="19">
        <v>44304.13</v>
      </c>
      <c r="E98" s="19">
        <v>119.86</v>
      </c>
      <c r="F98" s="3" t="s">
        <v>1812</v>
      </c>
      <c r="G98" s="3" t="s">
        <v>1813</v>
      </c>
      <c r="H98" s="3">
        <v>0</v>
      </c>
      <c r="I98" s="3" t="s">
        <v>424</v>
      </c>
      <c r="J98" s="4" t="s">
        <v>2315</v>
      </c>
      <c r="K98" s="3" t="s">
        <v>3238</v>
      </c>
      <c r="L98" s="3">
        <v>119.86</v>
      </c>
      <c r="M98" s="3">
        <v>49.35</v>
      </c>
      <c r="N98" s="13">
        <v>42467</v>
      </c>
      <c r="O98" s="14">
        <v>0.85974537037037047</v>
      </c>
      <c r="P98" s="3" t="str">
        <f t="shared" si="1"/>
        <v>Middle-aged</v>
      </c>
      <c r="Q98" t="str">
        <f>CONCATENATE(Table4[[#This Row],[City]],", ",Table4[[#This Row],[Country]])</f>
        <v>Lake Charlottestad, Kenya</v>
      </c>
      <c r="S98">
        <v>45522.44</v>
      </c>
      <c r="T98">
        <v>195.07</v>
      </c>
    </row>
    <row r="99" spans="1:20" hidden="1" x14ac:dyDescent="0.3">
      <c r="A99" s="25">
        <v>97</v>
      </c>
      <c r="B99" s="19">
        <v>47.64</v>
      </c>
      <c r="C99" s="19">
        <v>49</v>
      </c>
      <c r="D99" s="19">
        <v>45632.51</v>
      </c>
      <c r="E99" s="19">
        <v>122.02</v>
      </c>
      <c r="F99" s="3" t="s">
        <v>40</v>
      </c>
      <c r="G99" s="3" t="s">
        <v>41</v>
      </c>
      <c r="H99" s="3">
        <v>0</v>
      </c>
      <c r="I99" s="3" t="s">
        <v>42</v>
      </c>
      <c r="J99" s="4" t="s">
        <v>2316</v>
      </c>
      <c r="K99" s="3" t="s">
        <v>3238</v>
      </c>
      <c r="L99" s="3">
        <v>122.02</v>
      </c>
      <c r="M99" s="3">
        <v>47.64</v>
      </c>
      <c r="N99" s="13">
        <v>42445</v>
      </c>
      <c r="O99" s="14">
        <v>0.84653935185185192</v>
      </c>
      <c r="P99" s="3" t="str">
        <f t="shared" si="1"/>
        <v>Middle-aged</v>
      </c>
      <c r="Q99" t="str">
        <f>CONCATENATE(Table4[[#This Row],[City]],", ",Table4[[#This Row],[Country]])</f>
        <v>West Brandonton, Qatar</v>
      </c>
      <c r="S99">
        <v>46132.18</v>
      </c>
      <c r="T99">
        <v>244.91</v>
      </c>
    </row>
    <row r="100" spans="1:20" hidden="1" x14ac:dyDescent="0.3">
      <c r="A100" s="21">
        <v>98</v>
      </c>
      <c r="B100" s="19">
        <v>59.36</v>
      </c>
      <c r="C100" s="19">
        <v>49</v>
      </c>
      <c r="D100" s="19">
        <v>46931.03</v>
      </c>
      <c r="E100" s="19">
        <v>110.84</v>
      </c>
      <c r="F100" s="3" t="s">
        <v>1496</v>
      </c>
      <c r="G100" s="3" t="s">
        <v>1497</v>
      </c>
      <c r="H100" s="3">
        <v>0</v>
      </c>
      <c r="I100" s="3" t="s">
        <v>411</v>
      </c>
      <c r="J100" s="4" t="s">
        <v>2317</v>
      </c>
      <c r="K100" s="3" t="s">
        <v>3238</v>
      </c>
      <c r="L100" s="3">
        <v>110.84</v>
      </c>
      <c r="M100" s="3">
        <v>59.36</v>
      </c>
      <c r="N100" s="13">
        <v>42552</v>
      </c>
      <c r="O100" s="14">
        <v>5.004629629629629E-2</v>
      </c>
      <c r="P100" s="3" t="str">
        <f t="shared" si="1"/>
        <v>Middle-aged</v>
      </c>
      <c r="Q100" t="str">
        <f>CONCATENATE(Table4[[#This Row],[City]],", ",Table4[[#This Row],[Country]])</f>
        <v>Amandafort, Belarus</v>
      </c>
      <c r="S100">
        <v>49957</v>
      </c>
      <c r="T100">
        <v>122.04</v>
      </c>
    </row>
    <row r="101" spans="1:20" hidden="1" x14ac:dyDescent="0.3">
      <c r="A101" s="25">
        <v>99</v>
      </c>
      <c r="B101" s="19">
        <v>51.68</v>
      </c>
      <c r="C101" s="19">
        <v>49</v>
      </c>
      <c r="D101" s="19">
        <v>51067.54</v>
      </c>
      <c r="E101" s="19">
        <v>258.62</v>
      </c>
      <c r="F101" s="3" t="s">
        <v>1022</v>
      </c>
      <c r="G101" s="3" t="s">
        <v>1023</v>
      </c>
      <c r="H101" s="3">
        <v>0</v>
      </c>
      <c r="I101" s="3" t="s">
        <v>225</v>
      </c>
      <c r="J101" s="4" t="s">
        <v>2318</v>
      </c>
      <c r="K101" s="3" t="s">
        <v>3238</v>
      </c>
      <c r="L101" s="3">
        <v>258.62</v>
      </c>
      <c r="M101" s="3">
        <v>51.68</v>
      </c>
      <c r="N101" s="13">
        <v>42549</v>
      </c>
      <c r="O101" s="14">
        <v>0.53543981481481484</v>
      </c>
      <c r="P101" s="3" t="str">
        <f t="shared" si="1"/>
        <v>Middle-aged</v>
      </c>
      <c r="Q101" t="str">
        <f>CONCATENATE(Table4[[#This Row],[City]],", ",Table4[[#This Row],[Country]])</f>
        <v>Katieport, Faroe Islands</v>
      </c>
      <c r="S101">
        <v>50457.01</v>
      </c>
      <c r="T101">
        <v>161.29</v>
      </c>
    </row>
    <row r="102" spans="1:20" hidden="1" x14ac:dyDescent="0.3">
      <c r="A102" s="21">
        <v>100</v>
      </c>
      <c r="B102" s="19">
        <v>44.98</v>
      </c>
      <c r="C102" s="19">
        <v>49</v>
      </c>
      <c r="D102" s="19">
        <v>52336.639999999999</v>
      </c>
      <c r="E102" s="19">
        <v>129.31</v>
      </c>
      <c r="F102" s="3" t="s">
        <v>172</v>
      </c>
      <c r="G102" s="3" t="s">
        <v>173</v>
      </c>
      <c r="H102" s="3">
        <v>0</v>
      </c>
      <c r="I102" s="3" t="s">
        <v>174</v>
      </c>
      <c r="J102" s="4" t="s">
        <v>2319</v>
      </c>
      <c r="K102" s="3" t="s">
        <v>3238</v>
      </c>
      <c r="L102" s="3">
        <v>129.31</v>
      </c>
      <c r="M102" s="3">
        <v>44.98</v>
      </c>
      <c r="N102" s="13">
        <v>42470</v>
      </c>
      <c r="O102" s="14">
        <v>9.571759259259259E-3</v>
      </c>
      <c r="P102" s="3" t="str">
        <f t="shared" si="1"/>
        <v>Middle-aged</v>
      </c>
      <c r="Q102" t="str">
        <f>CONCATENATE(Table4[[#This Row],[City]],", ",Table4[[#This Row],[Country]])</f>
        <v>Port Sarahshire, Svalbard &amp; Jan Mayen Islands</v>
      </c>
      <c r="S102">
        <v>53700.57</v>
      </c>
      <c r="T102">
        <v>130.41</v>
      </c>
    </row>
    <row r="103" spans="1:20" x14ac:dyDescent="0.3">
      <c r="A103" s="21">
        <v>101</v>
      </c>
      <c r="B103" s="20">
        <v>45.48</v>
      </c>
      <c r="C103" s="20">
        <v>49</v>
      </c>
      <c r="D103" s="20">
        <v>53336.76</v>
      </c>
      <c r="E103" s="20">
        <v>129.16</v>
      </c>
      <c r="F103" s="3" t="s">
        <v>2060</v>
      </c>
      <c r="G103" s="3" t="s">
        <v>2061</v>
      </c>
      <c r="H103" s="3">
        <v>1</v>
      </c>
      <c r="I103" s="3" t="s">
        <v>1140</v>
      </c>
      <c r="J103" s="4" t="s">
        <v>2320</v>
      </c>
      <c r="K103" s="3" t="s">
        <v>3238</v>
      </c>
      <c r="L103" s="3">
        <v>129.16</v>
      </c>
      <c r="M103" s="3">
        <v>45.48</v>
      </c>
      <c r="N103" s="13">
        <v>42509</v>
      </c>
      <c r="O103" s="14">
        <v>0.18311342592592594</v>
      </c>
      <c r="P103" s="3" t="str">
        <f t="shared" si="1"/>
        <v>Middle-aged</v>
      </c>
      <c r="Q103" t="str">
        <f>CONCATENATE(Table4[[#This Row],[City]],", ",Table4[[#This Row],[Country]])</f>
        <v>Blairborough, Lao People's Democratic Republic</v>
      </c>
      <c r="S103">
        <v>66980.27</v>
      </c>
      <c r="T103">
        <v>162.05000000000001</v>
      </c>
    </row>
    <row r="104" spans="1:20" x14ac:dyDescent="0.3">
      <c r="A104" s="25">
        <v>102</v>
      </c>
      <c r="B104" s="20">
        <v>56.2</v>
      </c>
      <c r="C104" s="20">
        <v>49</v>
      </c>
      <c r="D104" s="20">
        <v>53549.94</v>
      </c>
      <c r="E104" s="20">
        <v>114.85</v>
      </c>
      <c r="F104" s="3" t="s">
        <v>1333</v>
      </c>
      <c r="G104" s="3" t="s">
        <v>1334</v>
      </c>
      <c r="H104" s="3">
        <v>1</v>
      </c>
      <c r="I104" s="3" t="s">
        <v>512</v>
      </c>
      <c r="J104" s="4" t="s">
        <v>2321</v>
      </c>
      <c r="K104" s="3" t="s">
        <v>3238</v>
      </c>
      <c r="L104" s="3">
        <v>114.85</v>
      </c>
      <c r="M104" s="3">
        <v>56.2</v>
      </c>
      <c r="N104" s="13">
        <v>42481</v>
      </c>
      <c r="O104" s="14">
        <v>0.77184027777777775</v>
      </c>
      <c r="P104" s="3" t="str">
        <f t="shared" si="1"/>
        <v>Middle-aged</v>
      </c>
      <c r="Q104" t="str">
        <f>CONCATENATE(Table4[[#This Row],[City]],", ",Table4[[#This Row],[Country]])</f>
        <v>East Georgeside, Bahamas</v>
      </c>
      <c r="S104">
        <v>71455.62</v>
      </c>
      <c r="T104">
        <v>153.12</v>
      </c>
    </row>
    <row r="105" spans="1:20" x14ac:dyDescent="0.3">
      <c r="A105" s="21">
        <v>103</v>
      </c>
      <c r="B105" s="20">
        <v>55.77</v>
      </c>
      <c r="C105" s="20">
        <v>49</v>
      </c>
      <c r="D105" s="20">
        <v>55942.04</v>
      </c>
      <c r="E105" s="20">
        <v>117.33</v>
      </c>
      <c r="F105" s="3" t="s">
        <v>1895</v>
      </c>
      <c r="G105" s="3" t="s">
        <v>1896</v>
      </c>
      <c r="H105" s="3">
        <v>1</v>
      </c>
      <c r="I105" s="3" t="s">
        <v>593</v>
      </c>
      <c r="J105" s="4" t="s">
        <v>2322</v>
      </c>
      <c r="K105" s="3" t="s">
        <v>3238</v>
      </c>
      <c r="L105" s="3">
        <v>117.33</v>
      </c>
      <c r="M105" s="3">
        <v>55.77</v>
      </c>
      <c r="N105" s="13">
        <v>42444</v>
      </c>
      <c r="O105" s="14">
        <v>0.60638888888888887</v>
      </c>
      <c r="P105" s="3" t="str">
        <f t="shared" si="1"/>
        <v>Middle-aged</v>
      </c>
      <c r="Q105" t="str">
        <f>CONCATENATE(Table4[[#This Row],[City]],", ",Table4[[#This Row],[Country]])</f>
        <v>East Shawn, Chile</v>
      </c>
      <c r="S105">
        <v>74623.27</v>
      </c>
      <c r="T105">
        <v>185.85</v>
      </c>
    </row>
    <row r="106" spans="1:20" x14ac:dyDescent="0.3">
      <c r="A106" s="25">
        <v>104</v>
      </c>
      <c r="B106" s="20">
        <v>41.16</v>
      </c>
      <c r="C106" s="20">
        <v>49</v>
      </c>
      <c r="D106" s="20">
        <v>59448.44</v>
      </c>
      <c r="E106" s="20">
        <v>150.83000000000001</v>
      </c>
      <c r="F106" s="3" t="s">
        <v>1477</v>
      </c>
      <c r="G106" s="3" t="s">
        <v>1478</v>
      </c>
      <c r="H106" s="3">
        <v>1</v>
      </c>
      <c r="I106" s="3" t="s">
        <v>255</v>
      </c>
      <c r="J106" s="4" t="s">
        <v>2323</v>
      </c>
      <c r="K106" s="3" t="s">
        <v>3238</v>
      </c>
      <c r="L106" s="3">
        <v>150.83000000000001</v>
      </c>
      <c r="M106" s="3">
        <v>41.16</v>
      </c>
      <c r="N106" s="13">
        <v>42457</v>
      </c>
      <c r="O106" s="14">
        <v>0.38608796296296299</v>
      </c>
      <c r="P106" s="3" t="str">
        <f t="shared" si="1"/>
        <v>Middle-aged</v>
      </c>
      <c r="Q106" t="str">
        <f>CONCATENATE(Table4[[#This Row],[City]],", ",Table4[[#This Row],[Country]])</f>
        <v>Hendrixmouth, Venezuela</v>
      </c>
      <c r="S106">
        <v>20592.990000000002</v>
      </c>
      <c r="T106">
        <v>162.43</v>
      </c>
    </row>
    <row r="107" spans="1:20" x14ac:dyDescent="0.3">
      <c r="A107" s="21">
        <v>105</v>
      </c>
      <c r="B107" s="20">
        <v>65.099999999999994</v>
      </c>
      <c r="C107" s="20">
        <v>49</v>
      </c>
      <c r="D107" s="20">
        <v>59457.52</v>
      </c>
      <c r="E107" s="20">
        <v>118.1</v>
      </c>
      <c r="F107" s="3" t="s">
        <v>1280</v>
      </c>
      <c r="G107" s="3" t="s">
        <v>1281</v>
      </c>
      <c r="H107" s="3">
        <v>1</v>
      </c>
      <c r="I107" s="3" t="s">
        <v>190</v>
      </c>
      <c r="J107" s="4" t="s">
        <v>2324</v>
      </c>
      <c r="K107" s="3" t="s">
        <v>3238</v>
      </c>
      <c r="L107" s="3">
        <v>118.1</v>
      </c>
      <c r="M107" s="3">
        <v>65.099999999999994</v>
      </c>
      <c r="N107" s="13">
        <v>42522</v>
      </c>
      <c r="O107" s="14">
        <v>0.15604166666666666</v>
      </c>
      <c r="P107" s="3" t="str">
        <f t="shared" si="1"/>
        <v>Middle-aged</v>
      </c>
      <c r="Q107" t="str">
        <f>CONCATENATE(Table4[[#This Row],[City]],", ",Table4[[#This Row],[Country]])</f>
        <v>West Kevinfurt, Bulgaria</v>
      </c>
      <c r="S107">
        <v>21644.91</v>
      </c>
      <c r="T107">
        <v>175.37</v>
      </c>
    </row>
    <row r="108" spans="1:20" x14ac:dyDescent="0.3">
      <c r="A108" s="21">
        <v>106</v>
      </c>
      <c r="B108" s="20">
        <v>48.46</v>
      </c>
      <c r="C108" s="20">
        <v>49</v>
      </c>
      <c r="D108" s="20">
        <v>61230.03</v>
      </c>
      <c r="E108" s="20">
        <v>132.38</v>
      </c>
      <c r="F108" s="3" t="s">
        <v>1880</v>
      </c>
      <c r="G108" s="3" t="s">
        <v>633</v>
      </c>
      <c r="H108" s="3">
        <v>1</v>
      </c>
      <c r="I108" s="3" t="s">
        <v>873</v>
      </c>
      <c r="J108" s="4" t="s">
        <v>2325</v>
      </c>
      <c r="K108" s="3" t="s">
        <v>3238</v>
      </c>
      <c r="L108" s="3">
        <v>132.38</v>
      </c>
      <c r="M108" s="3">
        <v>48.46</v>
      </c>
      <c r="N108" s="13">
        <v>42390</v>
      </c>
      <c r="O108" s="14">
        <v>0.98150462962962959</v>
      </c>
      <c r="P108" s="3" t="str">
        <f t="shared" si="1"/>
        <v>Middle-aged</v>
      </c>
      <c r="Q108" t="str">
        <f>CONCATENATE(Table4[[#This Row],[City]],", ",Table4[[#This Row],[Country]])</f>
        <v>Lisamouth, Indonesia</v>
      </c>
      <c r="S108">
        <v>21773.22</v>
      </c>
      <c r="T108">
        <v>146.44</v>
      </c>
    </row>
    <row r="109" spans="1:20" x14ac:dyDescent="0.3">
      <c r="A109" s="25">
        <v>107</v>
      </c>
      <c r="B109" s="20">
        <v>56.04</v>
      </c>
      <c r="C109" s="20">
        <v>49</v>
      </c>
      <c r="D109" s="20">
        <v>65120.86</v>
      </c>
      <c r="E109" s="20">
        <v>128.94999999999999</v>
      </c>
      <c r="F109" s="3" t="s">
        <v>406</v>
      </c>
      <c r="G109" s="3" t="s">
        <v>407</v>
      </c>
      <c r="H109" s="3">
        <v>1</v>
      </c>
      <c r="I109" s="3" t="s">
        <v>408</v>
      </c>
      <c r="J109" s="4" t="s">
        <v>2326</v>
      </c>
      <c r="K109" s="3" t="s">
        <v>3238</v>
      </c>
      <c r="L109" s="3">
        <v>128.94999999999999</v>
      </c>
      <c r="M109" s="3">
        <v>56.04</v>
      </c>
      <c r="N109" s="13">
        <v>42407</v>
      </c>
      <c r="O109" s="14">
        <v>0.33508101851851851</v>
      </c>
      <c r="P109" s="3" t="str">
        <f t="shared" si="1"/>
        <v>Middle-aged</v>
      </c>
      <c r="Q109" t="str">
        <f>CONCATENATE(Table4[[#This Row],[City]],", ",Table4[[#This Row],[Country]])</f>
        <v>West Ricardo, Netherlands</v>
      </c>
      <c r="S109">
        <v>25767.16</v>
      </c>
      <c r="T109">
        <v>142.22999999999999</v>
      </c>
    </row>
    <row r="110" spans="1:20" hidden="1" x14ac:dyDescent="0.3">
      <c r="A110" s="21">
        <v>108</v>
      </c>
      <c r="B110" s="19">
        <v>69.739999999999995</v>
      </c>
      <c r="C110" s="19">
        <v>49</v>
      </c>
      <c r="D110" s="19">
        <v>66524.800000000003</v>
      </c>
      <c r="E110" s="19">
        <v>243.37</v>
      </c>
      <c r="F110" s="3" t="s">
        <v>810</v>
      </c>
      <c r="G110" s="3" t="s">
        <v>811</v>
      </c>
      <c r="H110" s="3">
        <v>0</v>
      </c>
      <c r="I110" s="3" t="s">
        <v>359</v>
      </c>
      <c r="J110" s="4" t="s">
        <v>2327</v>
      </c>
      <c r="K110" s="3" t="s">
        <v>3239</v>
      </c>
      <c r="L110" s="3">
        <v>243.37</v>
      </c>
      <c r="M110" s="3">
        <v>69.739999999999995</v>
      </c>
      <c r="N110" s="13">
        <v>42456</v>
      </c>
      <c r="O110" s="14">
        <v>0.69547453703703699</v>
      </c>
      <c r="P110" s="3" t="str">
        <f t="shared" si="1"/>
        <v>Middle-aged</v>
      </c>
      <c r="Q110" t="str">
        <f>CONCATENATE(Table4[[#This Row],[City]],", ",Table4[[#This Row],[Country]])</f>
        <v>Birdshire, Hungary</v>
      </c>
      <c r="S110">
        <v>29727.79</v>
      </c>
      <c r="T110">
        <v>207.18</v>
      </c>
    </row>
    <row r="111" spans="1:20" hidden="1" x14ac:dyDescent="0.3">
      <c r="A111" s="25">
        <v>109</v>
      </c>
      <c r="B111" s="19">
        <v>42.04</v>
      </c>
      <c r="C111" s="19">
        <v>49</v>
      </c>
      <c r="D111" s="19">
        <v>67323</v>
      </c>
      <c r="E111" s="19">
        <v>182.11</v>
      </c>
      <c r="F111" s="3" t="s">
        <v>1546</v>
      </c>
      <c r="G111" s="3" t="s">
        <v>1547</v>
      </c>
      <c r="H111" s="3">
        <v>0</v>
      </c>
      <c r="I111" s="3" t="s">
        <v>42</v>
      </c>
      <c r="J111" s="4" t="s">
        <v>2328</v>
      </c>
      <c r="K111" s="3" t="s">
        <v>3238</v>
      </c>
      <c r="L111" s="3">
        <v>182.11</v>
      </c>
      <c r="M111" s="3">
        <v>42.04</v>
      </c>
      <c r="N111" s="13">
        <v>42403</v>
      </c>
      <c r="O111" s="14">
        <v>0.70454861111111111</v>
      </c>
      <c r="P111" s="3" t="str">
        <f t="shared" si="1"/>
        <v>Middle-aged</v>
      </c>
      <c r="Q111" t="str">
        <f>CONCATENATE(Table4[[#This Row],[City]],", ",Table4[[#This Row],[Country]])</f>
        <v>New Christinatown, Qatar</v>
      </c>
      <c r="S111">
        <v>40926.93</v>
      </c>
      <c r="T111">
        <v>118.27</v>
      </c>
    </row>
    <row r="112" spans="1:20" x14ac:dyDescent="0.3">
      <c r="A112" s="21">
        <v>110</v>
      </c>
      <c r="B112" s="20">
        <v>56.3</v>
      </c>
      <c r="C112" s="20">
        <v>49</v>
      </c>
      <c r="D112" s="20">
        <v>67430.960000000006</v>
      </c>
      <c r="E112" s="20">
        <v>135.24</v>
      </c>
      <c r="F112" s="3" t="s">
        <v>859</v>
      </c>
      <c r="G112" s="3" t="s">
        <v>860</v>
      </c>
      <c r="H112" s="3">
        <v>1</v>
      </c>
      <c r="I112" s="3" t="s">
        <v>764</v>
      </c>
      <c r="J112" s="4" t="s">
        <v>2329</v>
      </c>
      <c r="K112" s="3" t="s">
        <v>3238</v>
      </c>
      <c r="L112" s="3">
        <v>135.24</v>
      </c>
      <c r="M112" s="3">
        <v>56.3</v>
      </c>
      <c r="N112" s="13">
        <v>42403</v>
      </c>
      <c r="O112" s="14">
        <v>0.8005902777777778</v>
      </c>
      <c r="P112" s="3" t="str">
        <f t="shared" si="1"/>
        <v>Middle-aged</v>
      </c>
      <c r="Q112" t="str">
        <f>CONCATENATE(Table4[[#This Row],[City]],", ",Table4[[#This Row],[Country]])</f>
        <v>South Meghan, New Caledonia</v>
      </c>
      <c r="S112">
        <v>43573.66</v>
      </c>
      <c r="T112">
        <v>122.45</v>
      </c>
    </row>
    <row r="113" spans="1:20" x14ac:dyDescent="0.3">
      <c r="A113" s="21">
        <v>111</v>
      </c>
      <c r="B113" s="20">
        <v>66</v>
      </c>
      <c r="C113" s="20">
        <v>48</v>
      </c>
      <c r="D113" s="20">
        <v>24593.33</v>
      </c>
      <c r="E113" s="20">
        <v>131.76</v>
      </c>
      <c r="F113" s="3" t="s">
        <v>31</v>
      </c>
      <c r="G113" s="3" t="s">
        <v>32</v>
      </c>
      <c r="H113" s="3">
        <v>1</v>
      </c>
      <c r="I113" s="3" t="s">
        <v>33</v>
      </c>
      <c r="J113" s="4" t="s">
        <v>2330</v>
      </c>
      <c r="K113" s="3" t="s">
        <v>3238</v>
      </c>
      <c r="L113" s="3">
        <v>131.76</v>
      </c>
      <c r="M113" s="3">
        <v>66</v>
      </c>
      <c r="N113" s="13">
        <v>42436</v>
      </c>
      <c r="O113" s="14">
        <v>6.9618055555555558E-2</v>
      </c>
      <c r="P113" s="3" t="str">
        <f t="shared" si="1"/>
        <v>Middle-aged</v>
      </c>
      <c r="Q113" t="str">
        <f>CONCATENATE(Table4[[#This Row],[City]],", ",Table4[[#This Row],[Country]])</f>
        <v>Port Jefferybury, Australia</v>
      </c>
      <c r="S113">
        <v>45400.5</v>
      </c>
      <c r="T113">
        <v>113.7</v>
      </c>
    </row>
    <row r="114" spans="1:20" x14ac:dyDescent="0.3">
      <c r="A114" s="25">
        <v>112</v>
      </c>
      <c r="B114" s="20">
        <v>45.17</v>
      </c>
      <c r="C114" s="20">
        <v>48</v>
      </c>
      <c r="D114" s="20">
        <v>34418.089999999997</v>
      </c>
      <c r="E114" s="20">
        <v>132.07</v>
      </c>
      <c r="F114" s="3" t="s">
        <v>2160</v>
      </c>
      <c r="G114" s="3" t="s">
        <v>2161</v>
      </c>
      <c r="H114" s="3">
        <v>1</v>
      </c>
      <c r="I114" s="3" t="s">
        <v>427</v>
      </c>
      <c r="J114" s="4" t="s">
        <v>2331</v>
      </c>
      <c r="K114" s="3" t="s">
        <v>3238</v>
      </c>
      <c r="L114" s="3">
        <v>132.07</v>
      </c>
      <c r="M114" s="3">
        <v>45.17</v>
      </c>
      <c r="N114" s="13">
        <v>42396</v>
      </c>
      <c r="O114" s="14">
        <v>0.61192129629629632</v>
      </c>
      <c r="P114" s="3" t="str">
        <f t="shared" si="1"/>
        <v>Middle-aged</v>
      </c>
      <c r="Q114" t="str">
        <f>CONCATENATE(Table4[[#This Row],[City]],", ",Table4[[#This Row],[Country]])</f>
        <v>Taylormouth, Palau</v>
      </c>
      <c r="S114">
        <v>47051.02</v>
      </c>
      <c r="T114">
        <v>194.44</v>
      </c>
    </row>
    <row r="115" spans="1:20" x14ac:dyDescent="0.3">
      <c r="A115" s="21">
        <v>113</v>
      </c>
      <c r="B115" s="20">
        <v>37</v>
      </c>
      <c r="C115" s="20">
        <v>48</v>
      </c>
      <c r="D115" s="20">
        <v>36782.379999999997</v>
      </c>
      <c r="E115" s="20">
        <v>158.22</v>
      </c>
      <c r="F115" s="3" t="s">
        <v>422</v>
      </c>
      <c r="G115" s="3" t="s">
        <v>423</v>
      </c>
      <c r="H115" s="3">
        <v>1</v>
      </c>
      <c r="I115" s="3" t="s">
        <v>424</v>
      </c>
      <c r="J115" s="4" t="s">
        <v>2332</v>
      </c>
      <c r="K115" s="3" t="s">
        <v>3238</v>
      </c>
      <c r="L115" s="3">
        <v>158.22</v>
      </c>
      <c r="M115" s="3">
        <v>37</v>
      </c>
      <c r="N115" s="13">
        <v>42453</v>
      </c>
      <c r="O115" s="14">
        <v>0.27560185185185188</v>
      </c>
      <c r="P115" s="3" t="str">
        <f t="shared" si="1"/>
        <v>Middle-aged</v>
      </c>
      <c r="Q115" t="str">
        <f>CONCATENATE(Table4[[#This Row],[City]],", ",Table4[[#This Row],[Country]])</f>
        <v>Jonathantown, Kenya</v>
      </c>
      <c r="S115">
        <v>48826.14</v>
      </c>
      <c r="T115">
        <v>216.01</v>
      </c>
    </row>
    <row r="116" spans="1:20" x14ac:dyDescent="0.3">
      <c r="A116" s="25">
        <v>114</v>
      </c>
      <c r="B116" s="20">
        <v>34.78</v>
      </c>
      <c r="C116" s="20">
        <v>48</v>
      </c>
      <c r="D116" s="20">
        <v>42861.42</v>
      </c>
      <c r="E116" s="20">
        <v>208.21</v>
      </c>
      <c r="F116" s="3" t="s">
        <v>846</v>
      </c>
      <c r="G116" s="3" t="s">
        <v>847</v>
      </c>
      <c r="H116" s="3">
        <v>1</v>
      </c>
      <c r="I116" s="3" t="s">
        <v>354</v>
      </c>
      <c r="J116" s="4" t="s">
        <v>2333</v>
      </c>
      <c r="K116" s="3" t="s">
        <v>3238</v>
      </c>
      <c r="L116" s="3">
        <v>208.21</v>
      </c>
      <c r="M116" s="3">
        <v>34.78</v>
      </c>
      <c r="N116" s="13">
        <v>42453</v>
      </c>
      <c r="O116" s="14">
        <v>8.4664351851851852E-2</v>
      </c>
      <c r="P116" s="3" t="str">
        <f t="shared" si="1"/>
        <v>Middle-aged</v>
      </c>
      <c r="Q116" t="str">
        <f>CONCATENATE(Table4[[#This Row],[City]],", ",Table4[[#This Row],[Country]])</f>
        <v>Jeffreyburgh, South Africa</v>
      </c>
      <c r="S116">
        <v>50960.08</v>
      </c>
      <c r="T116">
        <v>140.38999999999999</v>
      </c>
    </row>
    <row r="117" spans="1:20" hidden="1" x14ac:dyDescent="0.3">
      <c r="A117" s="21">
        <v>115</v>
      </c>
      <c r="B117" s="19">
        <v>35.49</v>
      </c>
      <c r="C117" s="19">
        <v>48</v>
      </c>
      <c r="D117" s="19">
        <v>43974.49</v>
      </c>
      <c r="E117" s="19">
        <v>159.77000000000001</v>
      </c>
      <c r="F117" s="3" t="s">
        <v>1189</v>
      </c>
      <c r="G117" s="3" t="s">
        <v>1190</v>
      </c>
      <c r="H117" s="3">
        <v>0</v>
      </c>
      <c r="I117" s="3" t="s">
        <v>749</v>
      </c>
      <c r="J117" s="4" t="s">
        <v>2334</v>
      </c>
      <c r="K117" s="3" t="s">
        <v>3238</v>
      </c>
      <c r="L117" s="3">
        <v>159.77000000000001</v>
      </c>
      <c r="M117" s="3">
        <v>35.49</v>
      </c>
      <c r="N117" s="13">
        <v>42468</v>
      </c>
      <c r="O117" s="14">
        <v>0.60814814814814822</v>
      </c>
      <c r="P117" s="3" t="str">
        <f t="shared" si="1"/>
        <v>Middle-aged</v>
      </c>
      <c r="Q117" t="str">
        <f>CONCATENATE(Table4[[#This Row],[City]],", ",Table4[[#This Row],[Country]])</f>
        <v>Timothyport, American Samoa</v>
      </c>
      <c r="S117">
        <v>51869.87</v>
      </c>
      <c r="T117">
        <v>119.65</v>
      </c>
    </row>
    <row r="118" spans="1:20" x14ac:dyDescent="0.3">
      <c r="A118" s="21">
        <v>116</v>
      </c>
      <c r="B118" s="20">
        <v>84</v>
      </c>
      <c r="C118" s="20">
        <v>48</v>
      </c>
      <c r="D118" s="20">
        <v>46868.53</v>
      </c>
      <c r="E118" s="20">
        <v>136.21</v>
      </c>
      <c r="F118" s="3" t="s">
        <v>1422</v>
      </c>
      <c r="G118" s="3" t="s">
        <v>1423</v>
      </c>
      <c r="H118" s="3">
        <v>1</v>
      </c>
      <c r="I118" s="3" t="s">
        <v>575</v>
      </c>
      <c r="J118" s="4" t="s">
        <v>2335</v>
      </c>
      <c r="K118" s="3" t="s">
        <v>3238</v>
      </c>
      <c r="L118" s="3">
        <v>136.21</v>
      </c>
      <c r="M118" s="3">
        <v>84</v>
      </c>
      <c r="N118" s="13">
        <v>42477</v>
      </c>
      <c r="O118" s="14">
        <v>0.21449074074074073</v>
      </c>
      <c r="P118" s="3" t="str">
        <f t="shared" si="1"/>
        <v>Middle-aged</v>
      </c>
      <c r="Q118" t="str">
        <f>CONCATENATE(Table4[[#This Row],[City]],", ",Table4[[#This Row],[Country]])</f>
        <v>Robertside, Kyrgyz Republic</v>
      </c>
      <c r="S118">
        <v>52802</v>
      </c>
      <c r="T118">
        <v>132.71</v>
      </c>
    </row>
    <row r="119" spans="1:20" x14ac:dyDescent="0.3">
      <c r="A119" s="25">
        <v>117</v>
      </c>
      <c r="B119" s="20">
        <v>39.869999999999997</v>
      </c>
      <c r="C119" s="20">
        <v>48</v>
      </c>
      <c r="D119" s="20">
        <v>47929.83</v>
      </c>
      <c r="E119" s="20">
        <v>139.34</v>
      </c>
      <c r="F119" s="3" t="s">
        <v>2168</v>
      </c>
      <c r="G119" s="3" t="s">
        <v>2169</v>
      </c>
      <c r="H119" s="3">
        <v>1</v>
      </c>
      <c r="I119" s="3" t="s">
        <v>880</v>
      </c>
      <c r="J119" s="4" t="s">
        <v>2336</v>
      </c>
      <c r="K119" s="3" t="s">
        <v>3238</v>
      </c>
      <c r="L119" s="3">
        <v>139.34</v>
      </c>
      <c r="M119" s="3">
        <v>39.869999999999997</v>
      </c>
      <c r="N119" s="13">
        <v>42534</v>
      </c>
      <c r="O119" s="14">
        <v>0.25802083333333331</v>
      </c>
      <c r="P119" s="3" t="str">
        <f t="shared" si="1"/>
        <v>Middle-aged</v>
      </c>
      <c r="Q119" t="str">
        <f>CONCATENATE(Table4[[#This Row],[City]],", ",Table4[[#This Row],[Country]])</f>
        <v>South Rebecca, Mexico</v>
      </c>
      <c r="S119">
        <v>56735.14</v>
      </c>
      <c r="T119">
        <v>199.25</v>
      </c>
    </row>
    <row r="120" spans="1:20" hidden="1" x14ac:dyDescent="0.3">
      <c r="A120" s="25">
        <v>118</v>
      </c>
      <c r="B120" s="20">
        <v>89.71</v>
      </c>
      <c r="C120" s="20">
        <v>48</v>
      </c>
      <c r="D120" s="20">
        <v>51501.38</v>
      </c>
      <c r="E120" s="20">
        <v>204.4</v>
      </c>
      <c r="F120" s="3" t="s">
        <v>2193</v>
      </c>
      <c r="G120" s="3" t="s">
        <v>2194</v>
      </c>
      <c r="H120" s="3">
        <v>1</v>
      </c>
      <c r="I120" s="3" t="s">
        <v>613</v>
      </c>
      <c r="J120" s="4" t="s">
        <v>2337</v>
      </c>
      <c r="K120" s="3" t="s">
        <v>3239</v>
      </c>
      <c r="L120" s="3">
        <v>204.4</v>
      </c>
      <c r="M120" s="3">
        <v>89.71</v>
      </c>
      <c r="N120" s="13">
        <v>42417</v>
      </c>
      <c r="O120" s="14">
        <v>0.29210648148148149</v>
      </c>
      <c r="P120" s="3" t="str">
        <f t="shared" si="1"/>
        <v>Middle-aged</v>
      </c>
      <c r="Q120" t="str">
        <f>CONCATENATE(Table4[[#This Row],[City]],", ",Table4[[#This Row],[Country]])</f>
        <v>Sarafurt, Bahrain</v>
      </c>
      <c r="S120">
        <v>60938.73</v>
      </c>
      <c r="T120">
        <v>246.29</v>
      </c>
    </row>
    <row r="121" spans="1:20" x14ac:dyDescent="0.3">
      <c r="A121" s="21">
        <v>119</v>
      </c>
      <c r="B121" s="20">
        <v>69.569999999999993</v>
      </c>
      <c r="C121" s="20">
        <v>48</v>
      </c>
      <c r="D121" s="20">
        <v>51636.92</v>
      </c>
      <c r="E121" s="20">
        <v>113.12</v>
      </c>
      <c r="F121" s="3" t="s">
        <v>46</v>
      </c>
      <c r="G121" s="3" t="s">
        <v>47</v>
      </c>
      <c r="H121" s="3">
        <v>1</v>
      </c>
      <c r="I121" s="3" t="s">
        <v>48</v>
      </c>
      <c r="J121" s="4" t="s">
        <v>2338</v>
      </c>
      <c r="K121" s="3" t="s">
        <v>3238</v>
      </c>
      <c r="L121" s="3">
        <v>113.12</v>
      </c>
      <c r="M121" s="3">
        <v>69.569999999999993</v>
      </c>
      <c r="N121" s="13">
        <v>42524</v>
      </c>
      <c r="O121" s="14">
        <v>5.1863425925925931E-2</v>
      </c>
      <c r="P121" s="3" t="str">
        <f t="shared" si="1"/>
        <v>Middle-aged</v>
      </c>
      <c r="Q121" t="str">
        <f>CONCATENATE(Table4[[#This Row],[City]],", ",Table4[[#This Row],[Country]])</f>
        <v>West Katiefurt, Egypt</v>
      </c>
      <c r="S121">
        <v>62466.1</v>
      </c>
      <c r="T121">
        <v>124.58</v>
      </c>
    </row>
    <row r="122" spans="1:20" hidden="1" x14ac:dyDescent="0.3">
      <c r="A122" s="25">
        <v>120</v>
      </c>
      <c r="B122" s="19">
        <v>72.23</v>
      </c>
      <c r="C122" s="19">
        <v>48</v>
      </c>
      <c r="D122" s="19">
        <v>52736.33</v>
      </c>
      <c r="E122" s="19">
        <v>115.35</v>
      </c>
      <c r="F122" s="3" t="s">
        <v>878</v>
      </c>
      <c r="G122" s="3" t="s">
        <v>879</v>
      </c>
      <c r="H122" s="3">
        <v>0</v>
      </c>
      <c r="I122" s="3" t="s">
        <v>880</v>
      </c>
      <c r="J122" s="4" t="s">
        <v>2339</v>
      </c>
      <c r="K122" s="3" t="s">
        <v>3238</v>
      </c>
      <c r="L122" s="3">
        <v>115.35</v>
      </c>
      <c r="M122" s="3">
        <v>72.23</v>
      </c>
      <c r="N122" s="13">
        <v>42568</v>
      </c>
      <c r="O122" s="14">
        <v>5.1342592592592586E-2</v>
      </c>
      <c r="P122" s="3" t="str">
        <f t="shared" si="1"/>
        <v>Middle-aged</v>
      </c>
      <c r="Q122" t="str">
        <f>CONCATENATE(Table4[[#This Row],[City]],", ",Table4[[#This Row],[Country]])</f>
        <v>Burgessside, Mexico</v>
      </c>
      <c r="S122">
        <v>62657.53</v>
      </c>
      <c r="T122">
        <v>133.19999999999999</v>
      </c>
    </row>
    <row r="123" spans="1:20" hidden="1" x14ac:dyDescent="0.3">
      <c r="A123" s="21">
        <v>121</v>
      </c>
      <c r="B123" s="19">
        <v>36.909999999999997</v>
      </c>
      <c r="C123" s="19">
        <v>48</v>
      </c>
      <c r="D123" s="19">
        <v>54645.2</v>
      </c>
      <c r="E123" s="19">
        <v>159.69</v>
      </c>
      <c r="F123" s="3" t="s">
        <v>1855</v>
      </c>
      <c r="G123" s="3" t="s">
        <v>1856</v>
      </c>
      <c r="H123" s="3">
        <v>0</v>
      </c>
      <c r="I123" s="3" t="s">
        <v>972</v>
      </c>
      <c r="J123" s="4" t="s">
        <v>2340</v>
      </c>
      <c r="K123" s="3" t="s">
        <v>3238</v>
      </c>
      <c r="L123" s="3">
        <v>159.69</v>
      </c>
      <c r="M123" s="3">
        <v>36.909999999999997</v>
      </c>
      <c r="N123" s="13">
        <v>42424</v>
      </c>
      <c r="O123" s="14">
        <v>0.30069444444444443</v>
      </c>
      <c r="P123" s="3" t="str">
        <f t="shared" si="1"/>
        <v>Middle-aged</v>
      </c>
      <c r="Q123" t="str">
        <f>CONCATENATE(Table4[[#This Row],[City]],", ",Table4[[#This Row],[Country]])</f>
        <v>North Samantha, Zimbabwe</v>
      </c>
      <c r="R123" t="e">
        <f>MATCH(DATE(2016,2,24)+TIME(19,8,11),J240, 0)</f>
        <v>#N/A</v>
      </c>
      <c r="S123">
        <v>68713.7</v>
      </c>
      <c r="T123">
        <v>139.02000000000001</v>
      </c>
    </row>
    <row r="124" spans="1:20" hidden="1" x14ac:dyDescent="0.3">
      <c r="A124" s="25">
        <v>122</v>
      </c>
      <c r="B124" s="19">
        <v>38.630000000000003</v>
      </c>
      <c r="C124" s="19">
        <v>48</v>
      </c>
      <c r="D124" s="19">
        <v>57777.11</v>
      </c>
      <c r="E124" s="19">
        <v>222.11</v>
      </c>
      <c r="F124" s="3" t="s">
        <v>1420</v>
      </c>
      <c r="G124" s="3" t="s">
        <v>1421</v>
      </c>
      <c r="H124" s="3">
        <v>0</v>
      </c>
      <c r="I124" s="3" t="s">
        <v>348</v>
      </c>
      <c r="J124" s="4" t="s">
        <v>2341</v>
      </c>
      <c r="K124" s="3" t="s">
        <v>3238</v>
      </c>
      <c r="L124" s="3">
        <v>222.11</v>
      </c>
      <c r="M124" s="3">
        <v>38.630000000000003</v>
      </c>
      <c r="N124" s="13">
        <v>42467</v>
      </c>
      <c r="O124" s="14">
        <v>0.45214120370370375</v>
      </c>
      <c r="P124" s="3" t="str">
        <f t="shared" si="1"/>
        <v>Middle-aged</v>
      </c>
      <c r="Q124" t="str">
        <f>CONCATENATE(Table4[[#This Row],[City]],", ",Table4[[#This Row],[Country]])</f>
        <v>Chapmanmouth, Papua New Guinea</v>
      </c>
      <c r="S124">
        <v>69868.479999999996</v>
      </c>
      <c r="T124">
        <v>193.15</v>
      </c>
    </row>
    <row r="125" spans="1:20" hidden="1" x14ac:dyDescent="0.3">
      <c r="A125" s="21">
        <v>123</v>
      </c>
      <c r="B125" s="19">
        <v>56.7</v>
      </c>
      <c r="C125" s="19">
        <v>48</v>
      </c>
      <c r="D125" s="19">
        <v>62784.85</v>
      </c>
      <c r="E125" s="19">
        <v>123.13</v>
      </c>
      <c r="F125" s="3" t="s">
        <v>676</v>
      </c>
      <c r="G125" s="3" t="s">
        <v>677</v>
      </c>
      <c r="H125" s="3">
        <v>0</v>
      </c>
      <c r="I125" s="3" t="s">
        <v>678</v>
      </c>
      <c r="J125" s="4" t="s">
        <v>2342</v>
      </c>
      <c r="K125" s="3" t="s">
        <v>3238</v>
      </c>
      <c r="L125" s="3">
        <v>123.13</v>
      </c>
      <c r="M125" s="3">
        <v>56.7</v>
      </c>
      <c r="N125" s="13">
        <v>42378</v>
      </c>
      <c r="O125" s="14">
        <v>0.20372685185185188</v>
      </c>
      <c r="P125" s="3" t="str">
        <f t="shared" si="1"/>
        <v>Middle-aged</v>
      </c>
      <c r="Q125" t="str">
        <f>CONCATENATE(Table4[[#This Row],[City]],", ",Table4[[#This Row],[Country]])</f>
        <v>Port Crystal, France</v>
      </c>
      <c r="S125">
        <v>73863.25</v>
      </c>
      <c r="T125">
        <v>176.52</v>
      </c>
    </row>
    <row r="126" spans="1:20" hidden="1" x14ac:dyDescent="0.3">
      <c r="A126" s="25">
        <v>124</v>
      </c>
      <c r="B126" s="19">
        <v>50.6</v>
      </c>
      <c r="C126" s="19">
        <v>48</v>
      </c>
      <c r="D126" s="19">
        <v>65956.710000000006</v>
      </c>
      <c r="E126" s="19">
        <v>135.66999999999999</v>
      </c>
      <c r="F126" s="3" t="s">
        <v>2092</v>
      </c>
      <c r="G126" s="3" t="s">
        <v>2093</v>
      </c>
      <c r="H126" s="3">
        <v>0</v>
      </c>
      <c r="I126" s="3" t="s">
        <v>464</v>
      </c>
      <c r="J126" s="4" t="s">
        <v>2343</v>
      </c>
      <c r="K126" s="3" t="s">
        <v>3238</v>
      </c>
      <c r="L126" s="3">
        <v>135.66999999999999</v>
      </c>
      <c r="M126" s="3">
        <v>50.6</v>
      </c>
      <c r="N126" s="13">
        <v>42384</v>
      </c>
      <c r="O126" s="14">
        <v>0.9512152777777777</v>
      </c>
      <c r="P126" s="3" t="str">
        <f t="shared" si="1"/>
        <v>Middle-aged</v>
      </c>
      <c r="Q126" t="str">
        <f>CONCATENATE(Table4[[#This Row],[City]],", ",Table4[[#This Row],[Country]])</f>
        <v>Port Michaelmouth, Brazil</v>
      </c>
      <c r="S126">
        <v>37605.11</v>
      </c>
      <c r="T126">
        <v>139.32</v>
      </c>
    </row>
    <row r="127" spans="1:20" hidden="1" x14ac:dyDescent="0.3">
      <c r="A127" s="21">
        <v>125</v>
      </c>
      <c r="B127" s="19">
        <v>63.36</v>
      </c>
      <c r="C127" s="19">
        <v>48</v>
      </c>
      <c r="D127" s="19">
        <v>70053.27</v>
      </c>
      <c r="E127" s="19">
        <v>137.43</v>
      </c>
      <c r="F127" s="3" t="s">
        <v>479</v>
      </c>
      <c r="G127" s="3" t="s">
        <v>480</v>
      </c>
      <c r="H127" s="3">
        <v>0</v>
      </c>
      <c r="I127" s="3" t="s">
        <v>312</v>
      </c>
      <c r="J127" s="4" t="s">
        <v>2344</v>
      </c>
      <c r="K127" s="3" t="s">
        <v>3238</v>
      </c>
      <c r="L127" s="3">
        <v>137.43</v>
      </c>
      <c r="M127" s="3">
        <v>63.36</v>
      </c>
      <c r="N127" s="13">
        <v>42544</v>
      </c>
      <c r="O127" s="14">
        <v>5.7442129629629628E-2</v>
      </c>
      <c r="P127" s="3" t="str">
        <f t="shared" si="1"/>
        <v>Middle-aged</v>
      </c>
      <c r="Q127" t="str">
        <f>CONCATENATE(Table4[[#This Row],[City]],", ",Table4[[#This Row],[Country]])</f>
        <v>East Eric, Guinea</v>
      </c>
      <c r="S127">
        <v>39031.89</v>
      </c>
      <c r="T127">
        <v>113.8</v>
      </c>
    </row>
    <row r="128" spans="1:20" x14ac:dyDescent="0.3">
      <c r="A128" s="21">
        <v>126</v>
      </c>
      <c r="B128" s="20">
        <v>46.89</v>
      </c>
      <c r="C128" s="20">
        <v>48</v>
      </c>
      <c r="D128" s="20">
        <v>72553.94</v>
      </c>
      <c r="E128" s="20">
        <v>176.78</v>
      </c>
      <c r="F128" s="3" t="s">
        <v>1641</v>
      </c>
      <c r="G128" s="3" t="s">
        <v>1642</v>
      </c>
      <c r="H128" s="3">
        <v>1</v>
      </c>
      <c r="I128" s="3" t="s">
        <v>165</v>
      </c>
      <c r="J128" s="4" t="s">
        <v>2345</v>
      </c>
      <c r="K128" s="3" t="s">
        <v>3238</v>
      </c>
      <c r="L128" s="3">
        <v>176.78</v>
      </c>
      <c r="M128" s="3">
        <v>46.89</v>
      </c>
      <c r="N128" s="13">
        <v>42568</v>
      </c>
      <c r="O128" s="14">
        <v>0.55744212962962958</v>
      </c>
      <c r="P128" s="3" t="str">
        <f t="shared" si="1"/>
        <v>Middle-aged</v>
      </c>
      <c r="Q128" t="str">
        <f>CONCATENATE(Table4[[#This Row],[City]],", ",Table4[[#This Row],[Country]])</f>
        <v>Chaseshire, Turkey</v>
      </c>
      <c r="S128">
        <v>42993.48</v>
      </c>
      <c r="T128">
        <v>110.57</v>
      </c>
    </row>
    <row r="129" spans="1:20" x14ac:dyDescent="0.3">
      <c r="A129" s="25">
        <v>127</v>
      </c>
      <c r="B129" s="20">
        <v>66.260000000000005</v>
      </c>
      <c r="C129" s="20">
        <v>47</v>
      </c>
      <c r="D129" s="20">
        <v>14548.06</v>
      </c>
      <c r="E129" s="20">
        <v>179.04</v>
      </c>
      <c r="F129" s="3" t="s">
        <v>1610</v>
      </c>
      <c r="G129" s="3" t="s">
        <v>1611</v>
      </c>
      <c r="H129" s="3">
        <v>1</v>
      </c>
      <c r="I129" s="3" t="s">
        <v>319</v>
      </c>
      <c r="J129" s="4" t="s">
        <v>2346</v>
      </c>
      <c r="K129" s="3" t="s">
        <v>3238</v>
      </c>
      <c r="L129" s="3">
        <v>179.04</v>
      </c>
      <c r="M129" s="3">
        <v>66.260000000000005</v>
      </c>
      <c r="N129" s="13">
        <v>42485</v>
      </c>
      <c r="O129" s="14">
        <v>0.81364583333333329</v>
      </c>
      <c r="P129" s="3" t="str">
        <f t="shared" si="1"/>
        <v>Middle-aged</v>
      </c>
      <c r="Q129" t="str">
        <f>CONCATENATE(Table4[[#This Row],[City]],", ",Table4[[#This Row],[Country]])</f>
        <v>Matthewtown, Lebanon</v>
      </c>
      <c r="S129">
        <v>44304.13</v>
      </c>
      <c r="T129">
        <v>119.86</v>
      </c>
    </row>
    <row r="130" spans="1:20" x14ac:dyDescent="0.3">
      <c r="A130" s="21">
        <v>128</v>
      </c>
      <c r="B130" s="20">
        <v>66.989999999999995</v>
      </c>
      <c r="C130" s="20">
        <v>47</v>
      </c>
      <c r="D130" s="20">
        <v>27262.51</v>
      </c>
      <c r="E130" s="20">
        <v>124.44</v>
      </c>
      <c r="F130" s="3" t="s">
        <v>992</v>
      </c>
      <c r="G130" s="3" t="s">
        <v>993</v>
      </c>
      <c r="H130" s="3">
        <v>1</v>
      </c>
      <c r="I130" s="3" t="s">
        <v>304</v>
      </c>
      <c r="J130" s="4" t="s">
        <v>2347</v>
      </c>
      <c r="K130" s="3" t="s">
        <v>3238</v>
      </c>
      <c r="L130" s="3">
        <v>124.44</v>
      </c>
      <c r="M130" s="3">
        <v>66.989999999999995</v>
      </c>
      <c r="N130" s="13">
        <v>42536</v>
      </c>
      <c r="O130" s="14">
        <v>0.49769675925925921</v>
      </c>
      <c r="P130" s="3" t="str">
        <f t="shared" si="1"/>
        <v>Middle-aged</v>
      </c>
      <c r="Q130" t="str">
        <f>CONCATENATE(Table4[[#This Row],[City]],", ",Table4[[#This Row],[Country]])</f>
        <v>Lopezberg, Tanzania</v>
      </c>
      <c r="S130">
        <v>45632.51</v>
      </c>
      <c r="T130">
        <v>122.02</v>
      </c>
    </row>
    <row r="131" spans="1:20" hidden="1" x14ac:dyDescent="0.3">
      <c r="A131" s="25">
        <v>129</v>
      </c>
      <c r="B131" s="19">
        <v>65.59</v>
      </c>
      <c r="C131" s="19">
        <v>47</v>
      </c>
      <c r="D131" s="19">
        <v>28265.81</v>
      </c>
      <c r="E131" s="19">
        <v>121.81</v>
      </c>
      <c r="F131" s="3" t="s">
        <v>1149</v>
      </c>
      <c r="G131" s="3" t="s">
        <v>1150</v>
      </c>
      <c r="H131" s="3">
        <v>0</v>
      </c>
      <c r="I131" s="3" t="s">
        <v>873</v>
      </c>
      <c r="J131" s="4" t="s">
        <v>2348</v>
      </c>
      <c r="K131" s="3" t="s">
        <v>3238</v>
      </c>
      <c r="L131" s="3">
        <v>121.81</v>
      </c>
      <c r="M131" s="3">
        <v>65.59</v>
      </c>
      <c r="N131" s="13">
        <v>42451</v>
      </c>
      <c r="O131" s="14">
        <v>0.27891203703703704</v>
      </c>
      <c r="P131" s="3" t="str">
        <f t="shared" ref="P131:P194" si="2">IF(C129&lt;40,"Young",IF(C129&lt;60,"Middle-aged","Senior"))</f>
        <v>Middle-aged</v>
      </c>
      <c r="Q131" t="str">
        <f>CONCATENATE(Table4[[#This Row],[City]],", ",Table4[[#This Row],[Country]])</f>
        <v>Brandymouth, Indonesia</v>
      </c>
      <c r="S131">
        <v>46931.03</v>
      </c>
      <c r="T131">
        <v>110.84</v>
      </c>
    </row>
    <row r="132" spans="1:20" hidden="1" x14ac:dyDescent="0.3">
      <c r="A132" s="21">
        <v>130</v>
      </c>
      <c r="B132" s="19">
        <v>37.450000000000003</v>
      </c>
      <c r="C132" s="19">
        <v>47</v>
      </c>
      <c r="D132" s="19">
        <v>31281.01</v>
      </c>
      <c r="E132" s="19">
        <v>167.86</v>
      </c>
      <c r="F132" s="3" t="s">
        <v>914</v>
      </c>
      <c r="G132" s="3" t="s">
        <v>915</v>
      </c>
      <c r="H132" s="3">
        <v>0</v>
      </c>
      <c r="I132" s="3" t="s">
        <v>545</v>
      </c>
      <c r="J132" s="4" t="s">
        <v>2349</v>
      </c>
      <c r="K132" s="3" t="s">
        <v>3238</v>
      </c>
      <c r="L132" s="3">
        <v>167.86</v>
      </c>
      <c r="M132" s="3">
        <v>37.450000000000003</v>
      </c>
      <c r="N132" s="13">
        <v>42470</v>
      </c>
      <c r="O132" s="14">
        <v>0.14601851851851852</v>
      </c>
      <c r="P132" s="3" t="str">
        <f t="shared" si="2"/>
        <v>Middle-aged</v>
      </c>
      <c r="Q132" t="str">
        <f>CONCATENATE(Table4[[#This Row],[City]],", ",Table4[[#This Row],[Country]])</f>
        <v>South Johnnymouth, Antigua and Barbuda</v>
      </c>
      <c r="S132">
        <v>51067.54</v>
      </c>
      <c r="T132">
        <v>258.62</v>
      </c>
    </row>
    <row r="133" spans="1:20" hidden="1" x14ac:dyDescent="0.3">
      <c r="A133" s="21">
        <v>131</v>
      </c>
      <c r="B133" s="19">
        <v>35.49</v>
      </c>
      <c r="C133" s="19">
        <v>47</v>
      </c>
      <c r="D133" s="19">
        <v>36884.230000000003</v>
      </c>
      <c r="E133" s="19">
        <v>170.04</v>
      </c>
      <c r="F133" s="3" t="s">
        <v>1806</v>
      </c>
      <c r="G133" s="3" t="s">
        <v>1807</v>
      </c>
      <c r="H133" s="3">
        <v>0</v>
      </c>
      <c r="I133" s="3" t="s">
        <v>442</v>
      </c>
      <c r="J133" s="4" t="s">
        <v>2350</v>
      </c>
      <c r="K133" s="3" t="s">
        <v>3238</v>
      </c>
      <c r="L133" s="3">
        <v>170.04</v>
      </c>
      <c r="M133" s="3">
        <v>35.49</v>
      </c>
      <c r="N133" s="13">
        <v>42473</v>
      </c>
      <c r="O133" s="14">
        <v>0.29694444444444446</v>
      </c>
      <c r="P133" s="3" t="str">
        <f t="shared" si="2"/>
        <v>Middle-aged</v>
      </c>
      <c r="Q133" t="str">
        <f>CONCATENATE(Table4[[#This Row],[City]],", ",Table4[[#This Row],[Country]])</f>
        <v>North Brittanyburgh, Liechtenstein</v>
      </c>
      <c r="S133">
        <v>52336.639999999999</v>
      </c>
      <c r="T133">
        <v>129.31</v>
      </c>
    </row>
    <row r="134" spans="1:20" hidden="1" x14ac:dyDescent="0.3">
      <c r="A134" s="25">
        <v>132</v>
      </c>
      <c r="B134" s="19">
        <v>43.49</v>
      </c>
      <c r="C134" s="19">
        <v>47</v>
      </c>
      <c r="D134" s="19">
        <v>50335.46</v>
      </c>
      <c r="E134" s="19">
        <v>127.83</v>
      </c>
      <c r="F134" s="3" t="s">
        <v>377</v>
      </c>
      <c r="G134" s="3" t="s">
        <v>378</v>
      </c>
      <c r="H134" s="3">
        <v>0</v>
      </c>
      <c r="I134" s="3" t="s">
        <v>379</v>
      </c>
      <c r="J134" s="4" t="s">
        <v>2351</v>
      </c>
      <c r="K134" s="3" t="s">
        <v>3238</v>
      </c>
      <c r="L134" s="3">
        <v>127.83</v>
      </c>
      <c r="M134" s="3">
        <v>43.49</v>
      </c>
      <c r="N134" s="13">
        <v>42381</v>
      </c>
      <c r="O134" s="14">
        <v>0.42186342592592596</v>
      </c>
      <c r="P134" s="3" t="str">
        <f t="shared" si="2"/>
        <v>Middle-aged</v>
      </c>
      <c r="Q134" t="str">
        <f>CONCATENATE(Table4[[#This Row],[City]],", ",Table4[[#This Row],[Country]])</f>
        <v>Guzmanland, Belize</v>
      </c>
      <c r="S134">
        <v>53336.76</v>
      </c>
      <c r="T134">
        <v>129.16</v>
      </c>
    </row>
    <row r="135" spans="1:20" hidden="1" x14ac:dyDescent="0.3">
      <c r="A135" s="21">
        <v>133</v>
      </c>
      <c r="B135" s="19">
        <v>67.56</v>
      </c>
      <c r="C135" s="19">
        <v>47</v>
      </c>
      <c r="D135" s="19">
        <v>50628.31</v>
      </c>
      <c r="E135" s="19">
        <v>109.98</v>
      </c>
      <c r="F135" s="3" t="s">
        <v>2040</v>
      </c>
      <c r="G135" s="3" t="s">
        <v>2041</v>
      </c>
      <c r="H135" s="3">
        <v>0</v>
      </c>
      <c r="I135" s="3" t="s">
        <v>732</v>
      </c>
      <c r="J135" s="4" t="s">
        <v>2352</v>
      </c>
      <c r="K135" s="3" t="s">
        <v>3238</v>
      </c>
      <c r="L135" s="3">
        <v>109.98</v>
      </c>
      <c r="M135" s="3">
        <v>67.56</v>
      </c>
      <c r="N135" s="13">
        <v>42412</v>
      </c>
      <c r="O135" s="14">
        <v>0.22244212962962961</v>
      </c>
      <c r="P135" s="3" t="str">
        <f t="shared" si="2"/>
        <v>Middle-aged</v>
      </c>
      <c r="Q135" t="str">
        <f>CONCATENATE(Table4[[#This Row],[City]],", ",Table4[[#This Row],[Country]])</f>
        <v>Zacharyton, Paraguay</v>
      </c>
      <c r="S135">
        <v>53549.94</v>
      </c>
      <c r="T135">
        <v>114.85</v>
      </c>
    </row>
    <row r="136" spans="1:20" x14ac:dyDescent="0.3">
      <c r="A136" s="25">
        <v>134</v>
      </c>
      <c r="B136" s="20">
        <v>35.979999999999997</v>
      </c>
      <c r="C136" s="20">
        <v>47</v>
      </c>
      <c r="D136" s="20">
        <v>55993.68</v>
      </c>
      <c r="E136" s="20">
        <v>165.52</v>
      </c>
      <c r="F136" s="3" t="s">
        <v>1006</v>
      </c>
      <c r="G136" s="3" t="s">
        <v>1007</v>
      </c>
      <c r="H136" s="3">
        <v>1</v>
      </c>
      <c r="I136" s="3" t="s">
        <v>902</v>
      </c>
      <c r="J136" s="4" t="s">
        <v>2353</v>
      </c>
      <c r="K136" s="3" t="s">
        <v>3238</v>
      </c>
      <c r="L136" s="3">
        <v>165.52</v>
      </c>
      <c r="M136" s="3">
        <v>35.979999999999997</v>
      </c>
      <c r="N136" s="13">
        <v>42439</v>
      </c>
      <c r="O136" s="14">
        <v>0.97701388888888896</v>
      </c>
      <c r="P136" s="3" t="str">
        <f t="shared" si="2"/>
        <v>Middle-aged</v>
      </c>
      <c r="Q136" t="str">
        <f>CONCATENATE(Table4[[#This Row],[City]],", ",Table4[[#This Row],[Country]])</f>
        <v>West Jane, El Salvador</v>
      </c>
      <c r="S136">
        <v>55942.04</v>
      </c>
      <c r="T136">
        <v>117.33</v>
      </c>
    </row>
    <row r="137" spans="1:20" x14ac:dyDescent="0.3">
      <c r="A137" s="21">
        <v>135</v>
      </c>
      <c r="B137" s="20">
        <v>53.68</v>
      </c>
      <c r="C137" s="20">
        <v>47</v>
      </c>
      <c r="D137" s="20">
        <v>56180.93</v>
      </c>
      <c r="E137" s="20">
        <v>115.26</v>
      </c>
      <c r="F137" s="3" t="s">
        <v>645</v>
      </c>
      <c r="G137" s="3" t="s">
        <v>646</v>
      </c>
      <c r="H137" s="3">
        <v>1</v>
      </c>
      <c r="I137" s="3" t="s">
        <v>162</v>
      </c>
      <c r="J137" s="4" t="s">
        <v>2354</v>
      </c>
      <c r="K137" s="3" t="s">
        <v>3238</v>
      </c>
      <c r="L137" s="3">
        <v>115.26</v>
      </c>
      <c r="M137" s="3">
        <v>53.68</v>
      </c>
      <c r="N137" s="13">
        <v>42416</v>
      </c>
      <c r="O137" s="14">
        <v>0.38295138888888891</v>
      </c>
      <c r="P137" s="3" t="str">
        <f t="shared" si="2"/>
        <v>Middle-aged</v>
      </c>
      <c r="Q137" t="str">
        <f>CONCATENATE(Table4[[#This Row],[City]],", ",Table4[[#This Row],[Country]])</f>
        <v>New Michael, Micronesia</v>
      </c>
      <c r="S137">
        <v>59448.44</v>
      </c>
      <c r="T137">
        <v>150.83000000000001</v>
      </c>
    </row>
    <row r="138" spans="1:20" hidden="1" x14ac:dyDescent="0.3">
      <c r="A138" s="21">
        <v>136</v>
      </c>
      <c r="B138" s="19">
        <v>36.31</v>
      </c>
      <c r="C138" s="19">
        <v>47</v>
      </c>
      <c r="D138" s="19">
        <v>57983.3</v>
      </c>
      <c r="E138" s="19">
        <v>168.92</v>
      </c>
      <c r="F138" s="3" t="s">
        <v>876</v>
      </c>
      <c r="G138" s="3" t="s">
        <v>877</v>
      </c>
      <c r="H138" s="3">
        <v>0</v>
      </c>
      <c r="I138" s="3" t="s">
        <v>322</v>
      </c>
      <c r="J138" s="4" t="s">
        <v>2355</v>
      </c>
      <c r="K138" s="3" t="s">
        <v>3238</v>
      </c>
      <c r="L138" s="3">
        <v>168.92</v>
      </c>
      <c r="M138" s="3">
        <v>36.31</v>
      </c>
      <c r="N138" s="13">
        <v>42478</v>
      </c>
      <c r="O138" s="14">
        <v>3.4409722222222223E-2</v>
      </c>
      <c r="P138" s="3" t="str">
        <f t="shared" si="2"/>
        <v>Middle-aged</v>
      </c>
      <c r="Q138" t="str">
        <f>CONCATENATE(Table4[[#This Row],[City]],", ",Table4[[#This Row],[Country]])</f>
        <v>East Yvonnechester, Eritrea</v>
      </c>
      <c r="S138">
        <v>59457.52</v>
      </c>
      <c r="T138">
        <v>118.1</v>
      </c>
    </row>
    <row r="139" spans="1:20" hidden="1" x14ac:dyDescent="0.3">
      <c r="A139" s="25">
        <v>137</v>
      </c>
      <c r="B139" s="19">
        <v>41.73</v>
      </c>
      <c r="C139" s="19">
        <v>47</v>
      </c>
      <c r="D139" s="19">
        <v>60812.77</v>
      </c>
      <c r="E139" s="19">
        <v>144.71</v>
      </c>
      <c r="F139" s="3" t="s">
        <v>948</v>
      </c>
      <c r="G139" s="3" t="s">
        <v>949</v>
      </c>
      <c r="H139" s="3">
        <v>0</v>
      </c>
      <c r="I139" s="3" t="s">
        <v>222</v>
      </c>
      <c r="J139" s="4" t="s">
        <v>2356</v>
      </c>
      <c r="K139" s="3" t="s">
        <v>3238</v>
      </c>
      <c r="L139" s="3">
        <v>144.71</v>
      </c>
      <c r="M139" s="3">
        <v>41.73</v>
      </c>
      <c r="N139" s="13">
        <v>42468</v>
      </c>
      <c r="O139" s="14">
        <v>0.95028935185185182</v>
      </c>
      <c r="P139" s="3" t="str">
        <f t="shared" si="2"/>
        <v>Middle-aged</v>
      </c>
      <c r="Q139" t="str">
        <f>CONCATENATE(Table4[[#This Row],[City]],", ",Table4[[#This Row],[Country]])</f>
        <v>Andersonchester, Cote d'Ivoire</v>
      </c>
      <c r="S139">
        <v>61230.03</v>
      </c>
      <c r="T139">
        <v>132.38</v>
      </c>
    </row>
    <row r="140" spans="1:20" hidden="1" x14ac:dyDescent="0.3">
      <c r="A140" s="21">
        <v>138</v>
      </c>
      <c r="B140" s="19">
        <v>62.31</v>
      </c>
      <c r="C140" s="19">
        <v>47</v>
      </c>
      <c r="D140" s="19">
        <v>62722.57</v>
      </c>
      <c r="E140" s="19">
        <v>119.3</v>
      </c>
      <c r="F140" s="3" t="s">
        <v>163</v>
      </c>
      <c r="G140" s="3" t="s">
        <v>164</v>
      </c>
      <c r="H140" s="3">
        <v>0</v>
      </c>
      <c r="I140" s="3" t="s">
        <v>165</v>
      </c>
      <c r="J140" s="4" t="s">
        <v>2357</v>
      </c>
      <c r="K140" s="3" t="s">
        <v>3238</v>
      </c>
      <c r="L140" s="3">
        <v>119.3</v>
      </c>
      <c r="M140" s="3">
        <v>62.31</v>
      </c>
      <c r="N140" s="13">
        <v>42414</v>
      </c>
      <c r="O140" s="14">
        <v>0.31733796296296296</v>
      </c>
      <c r="P140" s="3" t="str">
        <f t="shared" si="2"/>
        <v>Middle-aged</v>
      </c>
      <c r="Q140" t="str">
        <f>CONCATENATE(Table4[[#This Row],[City]],", ",Table4[[#This Row],[Country]])</f>
        <v>Amandahaven, Turkey</v>
      </c>
      <c r="S140">
        <v>65120.86</v>
      </c>
      <c r="T140">
        <v>128.94999999999999</v>
      </c>
    </row>
    <row r="141" spans="1:20" hidden="1" x14ac:dyDescent="0.3">
      <c r="A141" s="25">
        <v>139</v>
      </c>
      <c r="B141" s="20">
        <v>71.84</v>
      </c>
      <c r="C141" s="20">
        <v>47</v>
      </c>
      <c r="D141" s="20">
        <v>76003.47</v>
      </c>
      <c r="E141" s="20">
        <v>199.79</v>
      </c>
      <c r="F141" s="3" t="s">
        <v>471</v>
      </c>
      <c r="G141" s="3" t="s">
        <v>472</v>
      </c>
      <c r="H141" s="3">
        <v>1</v>
      </c>
      <c r="I141" s="3" t="s">
        <v>473</v>
      </c>
      <c r="J141" s="4" t="s">
        <v>2358</v>
      </c>
      <c r="K141" s="3" t="s">
        <v>3239</v>
      </c>
      <c r="L141" s="3">
        <v>199.79</v>
      </c>
      <c r="M141" s="3">
        <v>71.84</v>
      </c>
      <c r="N141" s="13">
        <v>42498</v>
      </c>
      <c r="O141" s="14">
        <v>0.94951388888888888</v>
      </c>
      <c r="P141" s="3" t="str">
        <f t="shared" si="2"/>
        <v>Middle-aged</v>
      </c>
      <c r="Q141" t="str">
        <f>CONCATENATE(Table4[[#This Row],[City]],", ",Table4[[#This Row],[Country]])</f>
        <v>North Randy, Malawi</v>
      </c>
      <c r="S141">
        <v>66524.800000000003</v>
      </c>
      <c r="T141">
        <v>243.37</v>
      </c>
    </row>
    <row r="142" spans="1:20" hidden="1" x14ac:dyDescent="0.3">
      <c r="A142" s="21">
        <v>140</v>
      </c>
      <c r="B142" s="19">
        <v>65.569999999999993</v>
      </c>
      <c r="C142" s="19">
        <v>46</v>
      </c>
      <c r="D142" s="19">
        <v>23410.75</v>
      </c>
      <c r="E142" s="19">
        <v>130.86000000000001</v>
      </c>
      <c r="F142" s="3" t="s">
        <v>1584</v>
      </c>
      <c r="G142" s="3" t="s">
        <v>1585</v>
      </c>
      <c r="H142" s="3">
        <v>0</v>
      </c>
      <c r="I142" s="3" t="s">
        <v>722</v>
      </c>
      <c r="J142" s="4" t="s">
        <v>2359</v>
      </c>
      <c r="K142" s="3" t="s">
        <v>3238</v>
      </c>
      <c r="L142" s="3">
        <v>130.86000000000001</v>
      </c>
      <c r="M142" s="3">
        <v>65.569999999999993</v>
      </c>
      <c r="N142" s="13">
        <v>42475</v>
      </c>
      <c r="O142" s="14">
        <v>0.63005787037037042</v>
      </c>
      <c r="P142" s="3" t="str">
        <f t="shared" si="2"/>
        <v>Middle-aged</v>
      </c>
      <c r="Q142" t="str">
        <f>CONCATENATE(Table4[[#This Row],[City]],", ",Table4[[#This Row],[Country]])</f>
        <v>Reginamouth, Belgium</v>
      </c>
      <c r="S142">
        <v>67323</v>
      </c>
      <c r="T142">
        <v>182.11</v>
      </c>
    </row>
    <row r="143" spans="1:20" hidden="1" x14ac:dyDescent="0.3">
      <c r="A143" s="21">
        <v>141</v>
      </c>
      <c r="B143" s="19">
        <v>69.150000000000006</v>
      </c>
      <c r="C143" s="19">
        <v>46</v>
      </c>
      <c r="D143" s="19">
        <v>36424.94</v>
      </c>
      <c r="E143" s="19">
        <v>112.72</v>
      </c>
      <c r="F143" s="3" t="s">
        <v>1384</v>
      </c>
      <c r="G143" s="3" t="s">
        <v>1385</v>
      </c>
      <c r="H143" s="3">
        <v>0</v>
      </c>
      <c r="I143" s="3" t="s">
        <v>572</v>
      </c>
      <c r="J143" s="4" t="s">
        <v>2360</v>
      </c>
      <c r="K143" s="3" t="s">
        <v>3238</v>
      </c>
      <c r="L143" s="3">
        <v>112.72</v>
      </c>
      <c r="M143" s="3">
        <v>69.150000000000006</v>
      </c>
      <c r="N143" s="13">
        <v>42575</v>
      </c>
      <c r="O143" s="14">
        <v>1.5462962962962963E-2</v>
      </c>
      <c r="P143" s="3" t="str">
        <f t="shared" si="2"/>
        <v>Middle-aged</v>
      </c>
      <c r="Q143" t="str">
        <f>CONCATENATE(Table4[[#This Row],[City]],", ",Table4[[#This Row],[Country]])</f>
        <v>Richardsonshire, Cyprus</v>
      </c>
      <c r="S143">
        <v>67430.960000000006</v>
      </c>
      <c r="T143">
        <v>135.24</v>
      </c>
    </row>
    <row r="144" spans="1:20" x14ac:dyDescent="0.3">
      <c r="A144" s="25">
        <v>142</v>
      </c>
      <c r="B144" s="20">
        <v>46.13</v>
      </c>
      <c r="C144" s="20">
        <v>46</v>
      </c>
      <c r="D144" s="20">
        <v>37838.720000000001</v>
      </c>
      <c r="E144" s="20">
        <v>123.64</v>
      </c>
      <c r="F144" s="3" t="s">
        <v>323</v>
      </c>
      <c r="G144" s="3" t="s">
        <v>324</v>
      </c>
      <c r="H144" s="3">
        <v>1</v>
      </c>
      <c r="I144" s="3" t="s">
        <v>325</v>
      </c>
      <c r="J144" s="4" t="s">
        <v>2361</v>
      </c>
      <c r="K144" s="3" t="s">
        <v>3238</v>
      </c>
      <c r="L144" s="3">
        <v>123.64</v>
      </c>
      <c r="M144" s="3">
        <v>46.13</v>
      </c>
      <c r="N144" s="13">
        <v>42378</v>
      </c>
      <c r="O144" s="14">
        <v>0.23953703703703702</v>
      </c>
      <c r="P144" s="3" t="str">
        <f t="shared" si="2"/>
        <v>Middle-aged</v>
      </c>
      <c r="Q144" t="str">
        <f>CONCATENATE(Table4[[#This Row],[City]],", ",Table4[[#This Row],[Country]])</f>
        <v>New Rachel, Guyana</v>
      </c>
      <c r="S144">
        <v>24593.33</v>
      </c>
      <c r="T144">
        <v>131.76</v>
      </c>
    </row>
    <row r="145" spans="1:20" hidden="1" x14ac:dyDescent="0.3">
      <c r="A145" s="21">
        <v>143</v>
      </c>
      <c r="B145" s="20">
        <v>74.709999999999994</v>
      </c>
      <c r="C145" s="20">
        <v>46</v>
      </c>
      <c r="D145" s="20">
        <v>37908.29</v>
      </c>
      <c r="E145" s="20">
        <v>258.06</v>
      </c>
      <c r="F145" s="3" t="s">
        <v>1540</v>
      </c>
      <c r="G145" s="3" t="s">
        <v>1541</v>
      </c>
      <c r="H145" s="3">
        <v>1</v>
      </c>
      <c r="I145" s="3" t="s">
        <v>298</v>
      </c>
      <c r="J145" s="4" t="s">
        <v>2362</v>
      </c>
      <c r="K145" s="3" t="s">
        <v>3239</v>
      </c>
      <c r="L145" s="3">
        <v>258.06</v>
      </c>
      <c r="M145" s="3">
        <v>74.709999999999994</v>
      </c>
      <c r="N145" s="13">
        <v>42534</v>
      </c>
      <c r="O145" s="14">
        <v>0.46296296296296297</v>
      </c>
      <c r="P145" s="3" t="str">
        <f t="shared" si="2"/>
        <v>Middle-aged</v>
      </c>
      <c r="Q145" t="str">
        <f>CONCATENATE(Table4[[#This Row],[City]],", ",Table4[[#This Row],[Country]])</f>
        <v>Port Eugeneport, Czech Republic</v>
      </c>
      <c r="S145">
        <v>34418.089999999997</v>
      </c>
      <c r="T145">
        <v>132.07</v>
      </c>
    </row>
    <row r="146" spans="1:20" x14ac:dyDescent="0.3">
      <c r="A146" s="25">
        <v>144</v>
      </c>
      <c r="B146" s="20">
        <v>44.72</v>
      </c>
      <c r="C146" s="20">
        <v>46</v>
      </c>
      <c r="D146" s="20">
        <v>40468.53</v>
      </c>
      <c r="E146" s="20">
        <v>123.86</v>
      </c>
      <c r="F146" s="3" t="s">
        <v>2098</v>
      </c>
      <c r="G146" s="3" t="s">
        <v>2099</v>
      </c>
      <c r="H146" s="3">
        <v>1</v>
      </c>
      <c r="I146" s="3" t="s">
        <v>36</v>
      </c>
      <c r="J146" s="4" t="s">
        <v>2363</v>
      </c>
      <c r="K146" s="3" t="s">
        <v>3238</v>
      </c>
      <c r="L146" s="3">
        <v>123.86</v>
      </c>
      <c r="M146" s="3">
        <v>44.72</v>
      </c>
      <c r="N146" s="13">
        <v>42441</v>
      </c>
      <c r="O146" s="14">
        <v>0.11687499999999999</v>
      </c>
      <c r="P146" s="3" t="str">
        <f t="shared" si="2"/>
        <v>Middle-aged</v>
      </c>
      <c r="Q146" t="str">
        <f>CONCATENATE(Table4[[#This Row],[City]],", ",Table4[[#This Row],[Country]])</f>
        <v>North Jenniferburgh, Grenada</v>
      </c>
      <c r="S146">
        <v>36782.379999999997</v>
      </c>
      <c r="T146">
        <v>158.22</v>
      </c>
    </row>
    <row r="147" spans="1:20" hidden="1" x14ac:dyDescent="0.3">
      <c r="A147" s="21">
        <v>145</v>
      </c>
      <c r="B147" s="20">
        <v>78.599999999999994</v>
      </c>
      <c r="C147" s="20">
        <v>46</v>
      </c>
      <c r="D147" s="20">
        <v>41768.129999999997</v>
      </c>
      <c r="E147" s="20">
        <v>254.59</v>
      </c>
      <c r="F147" s="3" t="s">
        <v>1393</v>
      </c>
      <c r="G147" s="3" t="s">
        <v>1394</v>
      </c>
      <c r="H147" s="3">
        <v>1</v>
      </c>
      <c r="I147" s="3" t="s">
        <v>162</v>
      </c>
      <c r="J147" s="4" t="s">
        <v>2364</v>
      </c>
      <c r="K147" s="3" t="s">
        <v>3239</v>
      </c>
      <c r="L147" s="3">
        <v>254.59</v>
      </c>
      <c r="M147" s="3">
        <v>78.599999999999994</v>
      </c>
      <c r="N147" s="13">
        <v>42571</v>
      </c>
      <c r="O147" s="14">
        <v>0.55667824074074079</v>
      </c>
      <c r="P147" s="3" t="str">
        <f t="shared" si="2"/>
        <v>Middle-aged</v>
      </c>
      <c r="Q147" t="str">
        <f>CONCATENATE(Table4[[#This Row],[City]],", ",Table4[[#This Row],[Country]])</f>
        <v>Lake Elizabethside, Micronesia</v>
      </c>
      <c r="S147">
        <v>42861.42</v>
      </c>
      <c r="T147">
        <v>208.21</v>
      </c>
    </row>
    <row r="148" spans="1:20" hidden="1" x14ac:dyDescent="0.3">
      <c r="A148" s="21">
        <v>146</v>
      </c>
      <c r="B148" s="19">
        <v>76.58</v>
      </c>
      <c r="C148" s="19">
        <v>46</v>
      </c>
      <c r="D148" s="19">
        <v>41884.639999999999</v>
      </c>
      <c r="E148" s="19">
        <v>258.26</v>
      </c>
      <c r="F148" s="3" t="s">
        <v>2180</v>
      </c>
      <c r="G148" s="3" t="s">
        <v>2181</v>
      </c>
      <c r="H148" s="3">
        <v>0</v>
      </c>
      <c r="I148" s="3" t="s">
        <v>351</v>
      </c>
      <c r="J148" s="4" t="s">
        <v>2365</v>
      </c>
      <c r="K148" s="3" t="s">
        <v>3239</v>
      </c>
      <c r="L148" s="3">
        <v>258.26</v>
      </c>
      <c r="M148" s="3">
        <v>76.58</v>
      </c>
      <c r="N148" s="13">
        <v>42372</v>
      </c>
      <c r="O148" s="14">
        <v>0.68809027777777787</v>
      </c>
      <c r="P148" s="3" t="str">
        <f t="shared" si="2"/>
        <v>Middle-aged</v>
      </c>
      <c r="Q148" t="str">
        <f>CONCATENATE(Table4[[#This Row],[City]],", ",Table4[[#This Row],[Country]])</f>
        <v>West Sydney, Uzbekistan</v>
      </c>
      <c r="S148">
        <v>43974.49</v>
      </c>
      <c r="T148">
        <v>159.77000000000001</v>
      </c>
    </row>
    <row r="149" spans="1:20" hidden="1" x14ac:dyDescent="0.3">
      <c r="A149" s="25">
        <v>147</v>
      </c>
      <c r="B149" s="19">
        <v>86.53</v>
      </c>
      <c r="C149" s="19">
        <v>46</v>
      </c>
      <c r="D149" s="19">
        <v>46500.11</v>
      </c>
      <c r="E149" s="19">
        <v>233.36</v>
      </c>
      <c r="F149" s="3" t="s">
        <v>1532</v>
      </c>
      <c r="G149" s="3" t="s">
        <v>1533</v>
      </c>
      <c r="H149" s="3">
        <v>0</v>
      </c>
      <c r="I149" s="3" t="s">
        <v>91</v>
      </c>
      <c r="J149" s="4" t="s">
        <v>2366</v>
      </c>
      <c r="K149" s="3" t="s">
        <v>3239</v>
      </c>
      <c r="L149" s="3">
        <v>233.36</v>
      </c>
      <c r="M149" s="3">
        <v>86.53</v>
      </c>
      <c r="N149" s="13">
        <v>42550</v>
      </c>
      <c r="O149" s="14">
        <v>5.5104166666666669E-2</v>
      </c>
      <c r="P149" s="3" t="str">
        <f t="shared" si="2"/>
        <v>Middle-aged</v>
      </c>
      <c r="Q149" t="str">
        <f>CONCATENATE(Table4[[#This Row],[City]],", ",Table4[[#This Row],[Country]])</f>
        <v>Colemanshire, Greece</v>
      </c>
      <c r="S149">
        <v>46868.53</v>
      </c>
      <c r="T149">
        <v>136.21</v>
      </c>
    </row>
    <row r="150" spans="1:20" x14ac:dyDescent="0.3">
      <c r="A150" s="25">
        <v>148</v>
      </c>
      <c r="B150" s="20">
        <v>57.82</v>
      </c>
      <c r="C150" s="20">
        <v>46</v>
      </c>
      <c r="D150" s="20">
        <v>48867.360000000001</v>
      </c>
      <c r="E150" s="20">
        <v>107.56</v>
      </c>
      <c r="F150" s="3" t="s">
        <v>1899</v>
      </c>
      <c r="G150" s="3" t="s">
        <v>1900</v>
      </c>
      <c r="H150" s="3">
        <v>1</v>
      </c>
      <c r="I150" s="3" t="s">
        <v>411</v>
      </c>
      <c r="J150" s="4" t="s">
        <v>2367</v>
      </c>
      <c r="K150" s="3" t="s">
        <v>3238</v>
      </c>
      <c r="L150" s="3">
        <v>107.56</v>
      </c>
      <c r="M150" s="3">
        <v>57.82</v>
      </c>
      <c r="N150" s="13">
        <v>42466</v>
      </c>
      <c r="O150" s="14">
        <v>0.59504629629629624</v>
      </c>
      <c r="P150" s="3" t="str">
        <f t="shared" si="2"/>
        <v>Middle-aged</v>
      </c>
      <c r="Q150" t="str">
        <f>CONCATENATE(Table4[[#This Row],[City]],", ",Table4[[#This Row],[Country]])</f>
        <v>Brandiland, Belarus</v>
      </c>
      <c r="S150">
        <v>47929.83</v>
      </c>
      <c r="T150">
        <v>139.34</v>
      </c>
    </row>
    <row r="151" spans="1:20" hidden="1" x14ac:dyDescent="0.3">
      <c r="A151" s="21">
        <v>149</v>
      </c>
      <c r="B151" s="19">
        <v>49.21</v>
      </c>
      <c r="C151" s="19">
        <v>46</v>
      </c>
      <c r="D151" s="19">
        <v>49206.400000000001</v>
      </c>
      <c r="E151" s="19">
        <v>115.6</v>
      </c>
      <c r="F151" s="3" t="s">
        <v>1893</v>
      </c>
      <c r="G151" s="3" t="s">
        <v>1894</v>
      </c>
      <c r="H151" s="3">
        <v>0</v>
      </c>
      <c r="I151" s="3" t="s">
        <v>880</v>
      </c>
      <c r="J151" s="4" t="s">
        <v>2368</v>
      </c>
      <c r="K151" s="3" t="s">
        <v>3238</v>
      </c>
      <c r="L151" s="3">
        <v>115.6</v>
      </c>
      <c r="M151" s="3">
        <v>49.21</v>
      </c>
      <c r="N151" s="13">
        <v>42428</v>
      </c>
      <c r="O151" s="14">
        <v>0.14901620370370369</v>
      </c>
      <c r="P151" s="3" t="str">
        <f t="shared" si="2"/>
        <v>Middle-aged</v>
      </c>
      <c r="Q151" t="str">
        <f>CONCATENATE(Table4[[#This Row],[City]],", ",Table4[[#This Row],[Country]])</f>
        <v>Carterland, Mexico</v>
      </c>
      <c r="S151">
        <v>51501.38</v>
      </c>
      <c r="T151">
        <v>204.4</v>
      </c>
    </row>
    <row r="152" spans="1:20" hidden="1" x14ac:dyDescent="0.3">
      <c r="A152" s="25">
        <v>150</v>
      </c>
      <c r="B152" s="19">
        <v>35.61</v>
      </c>
      <c r="C152" s="19">
        <v>46</v>
      </c>
      <c r="D152" s="19">
        <v>51868.85</v>
      </c>
      <c r="E152" s="19">
        <v>158.22</v>
      </c>
      <c r="F152" s="3" t="s">
        <v>283</v>
      </c>
      <c r="G152" s="3" t="s">
        <v>284</v>
      </c>
      <c r="H152" s="3">
        <v>0</v>
      </c>
      <c r="I152" s="3" t="s">
        <v>48</v>
      </c>
      <c r="J152" s="4" t="s">
        <v>2369</v>
      </c>
      <c r="K152" s="3" t="s">
        <v>3238</v>
      </c>
      <c r="L152" s="3">
        <v>158.22</v>
      </c>
      <c r="M152" s="3">
        <v>35.61</v>
      </c>
      <c r="N152" s="13">
        <v>42457</v>
      </c>
      <c r="O152" s="14">
        <v>0.36557870370370371</v>
      </c>
      <c r="P152" s="3" t="str">
        <f t="shared" si="2"/>
        <v>Middle-aged</v>
      </c>
      <c r="Q152" t="str">
        <f>CONCATENATE(Table4[[#This Row],[City]],", ",Table4[[#This Row],[Country]])</f>
        <v>North Michael, Egypt</v>
      </c>
      <c r="S152">
        <v>51636.92</v>
      </c>
      <c r="T152">
        <v>113.12</v>
      </c>
    </row>
    <row r="153" spans="1:20" hidden="1" x14ac:dyDescent="0.3">
      <c r="A153" s="21">
        <v>151</v>
      </c>
      <c r="B153" s="19">
        <v>78.349999999999994</v>
      </c>
      <c r="C153" s="19">
        <v>46</v>
      </c>
      <c r="D153" s="19">
        <v>53185.34</v>
      </c>
      <c r="E153" s="19">
        <v>253.48</v>
      </c>
      <c r="F153" s="3" t="s">
        <v>1513</v>
      </c>
      <c r="G153" s="3" t="s">
        <v>1514</v>
      </c>
      <c r="H153" s="3">
        <v>0</v>
      </c>
      <c r="I153" s="3" t="s">
        <v>464</v>
      </c>
      <c r="J153" s="4" t="s">
        <v>2370</v>
      </c>
      <c r="K153" s="3" t="s">
        <v>3239</v>
      </c>
      <c r="L153" s="3">
        <v>253.48</v>
      </c>
      <c r="M153" s="3">
        <v>78.349999999999994</v>
      </c>
      <c r="N153" s="13">
        <v>42380</v>
      </c>
      <c r="O153" s="14">
        <v>8.8356481481481494E-2</v>
      </c>
      <c r="P153" s="3" t="str">
        <f t="shared" si="2"/>
        <v>Middle-aged</v>
      </c>
      <c r="Q153" t="str">
        <f>CONCATENATE(Table4[[#This Row],[City]],", ",Table4[[#This Row],[Country]])</f>
        <v>Parkerhaven, Brazil</v>
      </c>
      <c r="S153">
        <v>52736.33</v>
      </c>
      <c r="T153">
        <v>115.35</v>
      </c>
    </row>
    <row r="154" spans="1:20" hidden="1" x14ac:dyDescent="0.3">
      <c r="A154" s="25">
        <v>152</v>
      </c>
      <c r="B154" s="19">
        <v>48.01</v>
      </c>
      <c r="C154" s="19">
        <v>46</v>
      </c>
      <c r="D154" s="19">
        <v>54286.1</v>
      </c>
      <c r="E154" s="19">
        <v>119.93</v>
      </c>
      <c r="F154" s="3" t="s">
        <v>150</v>
      </c>
      <c r="G154" s="3" t="s">
        <v>151</v>
      </c>
      <c r="H154" s="3">
        <v>0</v>
      </c>
      <c r="I154" s="3" t="s">
        <v>21</v>
      </c>
      <c r="J154" s="4" t="s">
        <v>2371</v>
      </c>
      <c r="K154" s="3" t="s">
        <v>3238</v>
      </c>
      <c r="L154" s="3">
        <v>119.93</v>
      </c>
      <c r="M154" s="3">
        <v>48.01</v>
      </c>
      <c r="N154" s="13">
        <v>42485</v>
      </c>
      <c r="O154" s="14">
        <v>0.45965277777777774</v>
      </c>
      <c r="P154" s="3" t="str">
        <f t="shared" si="2"/>
        <v>Middle-aged</v>
      </c>
      <c r="Q154" t="str">
        <f>CONCATENATE(Table4[[#This Row],[City]],", ",Table4[[#This Row],[Country]])</f>
        <v>West Christopher, Italy</v>
      </c>
      <c r="S154">
        <v>54645.2</v>
      </c>
      <c r="T154">
        <v>159.69</v>
      </c>
    </row>
    <row r="155" spans="1:20" x14ac:dyDescent="0.3">
      <c r="A155" s="21">
        <v>153</v>
      </c>
      <c r="B155" s="20">
        <v>50.43</v>
      </c>
      <c r="C155" s="20">
        <v>46</v>
      </c>
      <c r="D155" s="20">
        <v>57425.87</v>
      </c>
      <c r="E155" s="20">
        <v>119.32</v>
      </c>
      <c r="F155" s="3" t="s">
        <v>122</v>
      </c>
      <c r="G155" s="3" t="s">
        <v>123</v>
      </c>
      <c r="H155" s="3">
        <v>1</v>
      </c>
      <c r="I155" s="3" t="s">
        <v>124</v>
      </c>
      <c r="J155" s="4" t="s">
        <v>2372</v>
      </c>
      <c r="K155" s="3" t="s">
        <v>3238</v>
      </c>
      <c r="L155" s="3">
        <v>119.32</v>
      </c>
      <c r="M155" s="3">
        <v>50.43</v>
      </c>
      <c r="N155" s="13">
        <v>42497</v>
      </c>
      <c r="O155" s="14">
        <v>0.7165393518518518</v>
      </c>
      <c r="P155" s="3" t="str">
        <f t="shared" si="2"/>
        <v>Middle-aged</v>
      </c>
      <c r="Q155" t="str">
        <f>CONCATENATE(Table4[[#This Row],[City]],", ",Table4[[#This Row],[Country]])</f>
        <v>Charlesport, Saint Helena</v>
      </c>
      <c r="S155">
        <v>57777.11</v>
      </c>
      <c r="T155">
        <v>222.11</v>
      </c>
    </row>
    <row r="156" spans="1:20" hidden="1" x14ac:dyDescent="0.3">
      <c r="A156" s="25">
        <v>154</v>
      </c>
      <c r="B156" s="19">
        <v>51.56</v>
      </c>
      <c r="C156" s="19">
        <v>46</v>
      </c>
      <c r="D156" s="19">
        <v>63102.19</v>
      </c>
      <c r="E156" s="19">
        <v>124.85</v>
      </c>
      <c r="F156" s="3" t="s">
        <v>1215</v>
      </c>
      <c r="G156" s="3" t="s">
        <v>1216</v>
      </c>
      <c r="H156" s="3">
        <v>0</v>
      </c>
      <c r="I156" s="3" t="s">
        <v>33</v>
      </c>
      <c r="J156" s="4" t="s">
        <v>2373</v>
      </c>
      <c r="K156" s="3" t="s">
        <v>3238</v>
      </c>
      <c r="L156" s="3">
        <v>124.85</v>
      </c>
      <c r="M156" s="3">
        <v>51.56</v>
      </c>
      <c r="N156" s="13">
        <v>42376</v>
      </c>
      <c r="O156" s="14">
        <v>0.58253472222222225</v>
      </c>
      <c r="P156" s="3" t="str">
        <f t="shared" si="2"/>
        <v>Middle-aged</v>
      </c>
      <c r="Q156" t="str">
        <f>CONCATENATE(Table4[[#This Row],[City]],", ",Table4[[#This Row],[Country]])</f>
        <v>Helenborough, Australia</v>
      </c>
      <c r="S156">
        <v>62784.85</v>
      </c>
      <c r="T156">
        <v>123.13</v>
      </c>
    </row>
    <row r="157" spans="1:20" hidden="1" x14ac:dyDescent="0.3">
      <c r="A157" s="21">
        <v>155</v>
      </c>
      <c r="B157" s="19">
        <v>49.78</v>
      </c>
      <c r="C157" s="19">
        <v>46</v>
      </c>
      <c r="D157" s="19">
        <v>71718.509999999995</v>
      </c>
      <c r="E157" s="19">
        <v>152.24</v>
      </c>
      <c r="F157" s="3" t="s">
        <v>412</v>
      </c>
      <c r="G157" s="3" t="s">
        <v>413</v>
      </c>
      <c r="H157" s="3">
        <v>0</v>
      </c>
      <c r="I157" s="3" t="s">
        <v>112</v>
      </c>
      <c r="J157" s="4" t="s">
        <v>2374</v>
      </c>
      <c r="K157" s="3" t="s">
        <v>3238</v>
      </c>
      <c r="L157" s="3">
        <v>152.24</v>
      </c>
      <c r="M157" s="3">
        <v>49.78</v>
      </c>
      <c r="N157" s="13">
        <v>42550</v>
      </c>
      <c r="O157" s="14">
        <v>0.1135300925925926</v>
      </c>
      <c r="P157" s="3" t="str">
        <f t="shared" si="2"/>
        <v>Middle-aged</v>
      </c>
      <c r="Q157" t="str">
        <f>CONCATENATE(Table4[[#This Row],[City]],", ",Table4[[#This Row],[Country]])</f>
        <v>Heatherberg, Dominica</v>
      </c>
      <c r="S157">
        <v>65956.710000000006</v>
      </c>
      <c r="T157">
        <v>135.66999999999999</v>
      </c>
    </row>
    <row r="158" spans="1:20" hidden="1" x14ac:dyDescent="0.3">
      <c r="A158" s="21">
        <v>156</v>
      </c>
      <c r="B158" s="19">
        <v>69.010000000000005</v>
      </c>
      <c r="C158" s="19">
        <v>46</v>
      </c>
      <c r="D158" s="19">
        <v>74543.81</v>
      </c>
      <c r="E158" s="19">
        <v>222.63</v>
      </c>
      <c r="F158" s="3" t="s">
        <v>210</v>
      </c>
      <c r="G158" s="3" t="s">
        <v>211</v>
      </c>
      <c r="H158" s="3">
        <v>0</v>
      </c>
      <c r="I158" s="3" t="s">
        <v>202</v>
      </c>
      <c r="J158" s="4" t="s">
        <v>2375</v>
      </c>
      <c r="K158" s="3" t="s">
        <v>3239</v>
      </c>
      <c r="L158" s="3">
        <v>222.63</v>
      </c>
      <c r="M158" s="3">
        <v>69.010000000000005</v>
      </c>
      <c r="N158" s="13">
        <v>42558</v>
      </c>
      <c r="O158" s="14">
        <v>0.56775462962962964</v>
      </c>
      <c r="P158" s="3" t="str">
        <f t="shared" si="2"/>
        <v>Middle-aged</v>
      </c>
      <c r="Q158" t="str">
        <f>CONCATENATE(Table4[[#This Row],[City]],", ",Table4[[#This Row],[Country]])</f>
        <v>New Michaeltown, Turks and Caicos Islands</v>
      </c>
      <c r="S158">
        <v>70053.27</v>
      </c>
      <c r="T158">
        <v>137.43</v>
      </c>
    </row>
    <row r="159" spans="1:20" hidden="1" x14ac:dyDescent="0.3">
      <c r="A159" s="25">
        <v>157</v>
      </c>
      <c r="B159" s="20">
        <v>66.83</v>
      </c>
      <c r="C159" s="20">
        <v>46</v>
      </c>
      <c r="D159" s="20">
        <v>77871.75</v>
      </c>
      <c r="E159" s="20">
        <v>196.17</v>
      </c>
      <c r="F159" s="3" t="s">
        <v>1820</v>
      </c>
      <c r="G159" s="3" t="s">
        <v>1821</v>
      </c>
      <c r="H159" s="3">
        <v>1</v>
      </c>
      <c r="I159" s="3" t="s">
        <v>572</v>
      </c>
      <c r="J159" s="4" t="s">
        <v>2376</v>
      </c>
      <c r="K159" s="3" t="s">
        <v>3239</v>
      </c>
      <c r="L159" s="3">
        <v>196.17</v>
      </c>
      <c r="M159" s="3">
        <v>66.83</v>
      </c>
      <c r="N159" s="13">
        <v>42428</v>
      </c>
      <c r="O159" s="14">
        <v>0.96564814814814814</v>
      </c>
      <c r="P159" s="3" t="str">
        <f t="shared" si="2"/>
        <v>Middle-aged</v>
      </c>
      <c r="Q159" t="str">
        <f>CONCATENATE(Table4[[#This Row],[City]],", ",Table4[[#This Row],[Country]])</f>
        <v>North Jeremyport, Cyprus</v>
      </c>
      <c r="S159">
        <v>72553.94</v>
      </c>
      <c r="T159">
        <v>176.78</v>
      </c>
    </row>
    <row r="160" spans="1:20" x14ac:dyDescent="0.3">
      <c r="A160" s="21">
        <v>158</v>
      </c>
      <c r="B160" s="20">
        <v>64.63</v>
      </c>
      <c r="C160" s="20">
        <v>45</v>
      </c>
      <c r="D160" s="20">
        <v>15598.29</v>
      </c>
      <c r="E160" s="20">
        <v>158.80000000000001</v>
      </c>
      <c r="F160" s="3" t="s">
        <v>1504</v>
      </c>
      <c r="G160" s="3" t="s">
        <v>1505</v>
      </c>
      <c r="H160" s="3">
        <v>1</v>
      </c>
      <c r="I160" s="3" t="s">
        <v>177</v>
      </c>
      <c r="J160" s="4" t="s">
        <v>2377</v>
      </c>
      <c r="K160" s="3" t="s">
        <v>3238</v>
      </c>
      <c r="L160" s="3">
        <v>158.80000000000001</v>
      </c>
      <c r="M160" s="3">
        <v>64.63</v>
      </c>
      <c r="N160" s="13">
        <v>42533</v>
      </c>
      <c r="O160" s="14">
        <v>0.13268518518518518</v>
      </c>
      <c r="P160" s="3" t="str">
        <f t="shared" si="2"/>
        <v>Middle-aged</v>
      </c>
      <c r="Q160" t="str">
        <f>CONCATENATE(Table4[[#This Row],[City]],", ",Table4[[#This Row],[Country]])</f>
        <v>Isaacborough, Azerbaijan</v>
      </c>
      <c r="S160">
        <v>14548.06</v>
      </c>
      <c r="T160">
        <v>179.04</v>
      </c>
    </row>
    <row r="161" spans="1:20" hidden="1" x14ac:dyDescent="0.3">
      <c r="A161" s="25">
        <v>159</v>
      </c>
      <c r="B161" s="19">
        <v>46.84</v>
      </c>
      <c r="C161" s="19">
        <v>45</v>
      </c>
      <c r="D161" s="19">
        <v>34903.67</v>
      </c>
      <c r="E161" s="19">
        <v>123.22</v>
      </c>
      <c r="F161" s="3" t="s">
        <v>1989</v>
      </c>
      <c r="G161" s="3" t="s">
        <v>1990</v>
      </c>
      <c r="H161" s="3">
        <v>0</v>
      </c>
      <c r="I161" s="3" t="s">
        <v>1214</v>
      </c>
      <c r="J161" s="4" t="s">
        <v>2378</v>
      </c>
      <c r="K161" s="3" t="s">
        <v>3238</v>
      </c>
      <c r="L161" s="3">
        <v>123.22</v>
      </c>
      <c r="M161" s="3">
        <v>46.84</v>
      </c>
      <c r="N161" s="13">
        <v>42505</v>
      </c>
      <c r="O161" s="14">
        <v>0.78113425925925928</v>
      </c>
      <c r="P161" s="3" t="str">
        <f t="shared" si="2"/>
        <v>Middle-aged</v>
      </c>
      <c r="Q161" t="str">
        <f>CONCATENATE(Table4[[#This Row],[City]],", ",Table4[[#This Row],[Country]])</f>
        <v>Jonesshire, Macao</v>
      </c>
      <c r="S161">
        <v>27262.51</v>
      </c>
      <c r="T161">
        <v>124.44</v>
      </c>
    </row>
    <row r="162" spans="1:20" hidden="1" x14ac:dyDescent="0.3">
      <c r="A162" s="21">
        <v>160</v>
      </c>
      <c r="B162" s="19">
        <v>43.83</v>
      </c>
      <c r="C162" s="19">
        <v>45</v>
      </c>
      <c r="D162" s="19">
        <v>35684.82</v>
      </c>
      <c r="E162" s="19">
        <v>129.01</v>
      </c>
      <c r="F162" s="3" t="s">
        <v>1397</v>
      </c>
      <c r="G162" s="3" t="s">
        <v>1398</v>
      </c>
      <c r="H162" s="3">
        <v>0</v>
      </c>
      <c r="I162" s="3" t="s">
        <v>556</v>
      </c>
      <c r="J162" s="4" t="s">
        <v>2379</v>
      </c>
      <c r="K162" s="3" t="s">
        <v>3238</v>
      </c>
      <c r="L162" s="3">
        <v>129.01</v>
      </c>
      <c r="M162" s="3">
        <v>43.83</v>
      </c>
      <c r="N162" s="13">
        <v>42398</v>
      </c>
      <c r="O162" s="14">
        <v>0.23560185185185187</v>
      </c>
      <c r="P162" s="3" t="str">
        <f t="shared" si="2"/>
        <v>Middle-aged</v>
      </c>
      <c r="Q162" t="str">
        <f>CONCATENATE(Table4[[#This Row],[City]],", ",Table4[[#This Row],[Country]])</f>
        <v>Greerport, Saudi Arabia</v>
      </c>
      <c r="S162">
        <v>28265.81</v>
      </c>
      <c r="T162">
        <v>121.81</v>
      </c>
    </row>
    <row r="163" spans="1:20" hidden="1" x14ac:dyDescent="0.3">
      <c r="A163" s="21">
        <v>161</v>
      </c>
      <c r="B163" s="19">
        <v>61.88</v>
      </c>
      <c r="C163" s="19">
        <v>45</v>
      </c>
      <c r="D163" s="19">
        <v>38260.89</v>
      </c>
      <c r="E163" s="19">
        <v>108.18</v>
      </c>
      <c r="F163" s="3" t="s">
        <v>1903</v>
      </c>
      <c r="G163" s="3" t="s">
        <v>1904</v>
      </c>
      <c r="H163" s="3">
        <v>0</v>
      </c>
      <c r="I163" s="3" t="s">
        <v>63</v>
      </c>
      <c r="J163" s="4" t="s">
        <v>2380</v>
      </c>
      <c r="K163" s="3" t="s">
        <v>3238</v>
      </c>
      <c r="L163" s="3">
        <v>108.18</v>
      </c>
      <c r="M163" s="3">
        <v>61.88</v>
      </c>
      <c r="N163" s="13">
        <v>42520</v>
      </c>
      <c r="O163" s="14">
        <v>0.33503472222222225</v>
      </c>
      <c r="P163" s="3" t="str">
        <f t="shared" si="2"/>
        <v>Middle-aged</v>
      </c>
      <c r="Q163" t="str">
        <f>CONCATENATE(Table4[[#This Row],[City]],", ",Table4[[#This Row],[Country]])</f>
        <v>North Debrashire, Afghanistan</v>
      </c>
      <c r="S163">
        <v>31281.01</v>
      </c>
      <c r="T163">
        <v>167.86</v>
      </c>
    </row>
    <row r="164" spans="1:20" hidden="1" x14ac:dyDescent="0.3">
      <c r="A164" s="25">
        <v>162</v>
      </c>
      <c r="B164" s="19">
        <v>82.49</v>
      </c>
      <c r="C164" s="19">
        <v>45</v>
      </c>
      <c r="D164" s="19">
        <v>38645.4</v>
      </c>
      <c r="E164" s="19">
        <v>130.84</v>
      </c>
      <c r="F164" s="3" t="s">
        <v>2074</v>
      </c>
      <c r="G164" s="3" t="s">
        <v>2075</v>
      </c>
      <c r="H164" s="3">
        <v>0</v>
      </c>
      <c r="I164" s="3" t="s">
        <v>969</v>
      </c>
      <c r="J164" s="4" t="s">
        <v>2381</v>
      </c>
      <c r="K164" s="3" t="s">
        <v>3238</v>
      </c>
      <c r="L164" s="3">
        <v>130.84</v>
      </c>
      <c r="M164" s="3">
        <v>82.49</v>
      </c>
      <c r="N164" s="13">
        <v>42521</v>
      </c>
      <c r="O164" s="14">
        <v>4.0706018518518523E-2</v>
      </c>
      <c r="P164" s="3" t="str">
        <f t="shared" si="2"/>
        <v>Middle-aged</v>
      </c>
      <c r="Q164" t="str">
        <f>CONCATENATE(Table4[[#This Row],[City]],", ",Table4[[#This Row],[Country]])</f>
        <v>Williamsfort, Dominican Republic</v>
      </c>
      <c r="S164">
        <v>36884.230000000003</v>
      </c>
      <c r="T164">
        <v>170.04</v>
      </c>
    </row>
    <row r="165" spans="1:20" x14ac:dyDescent="0.3">
      <c r="A165" s="21">
        <v>163</v>
      </c>
      <c r="B165" s="20">
        <v>60.39</v>
      </c>
      <c r="C165" s="20">
        <v>45</v>
      </c>
      <c r="D165" s="20">
        <v>38987.42</v>
      </c>
      <c r="E165" s="20">
        <v>108.25</v>
      </c>
      <c r="F165" s="3" t="s">
        <v>1925</v>
      </c>
      <c r="G165" s="3" t="s">
        <v>1926</v>
      </c>
      <c r="H165" s="3">
        <v>1</v>
      </c>
      <c r="I165" s="3" t="s">
        <v>671</v>
      </c>
      <c r="J165" s="4" t="s">
        <v>2382</v>
      </c>
      <c r="K165" s="3" t="s">
        <v>3238</v>
      </c>
      <c r="L165" s="3">
        <v>108.25</v>
      </c>
      <c r="M165" s="3">
        <v>60.39</v>
      </c>
      <c r="N165" s="13">
        <v>42431</v>
      </c>
      <c r="O165" s="14">
        <v>0.65210648148148154</v>
      </c>
      <c r="P165" s="3" t="str">
        <f t="shared" si="2"/>
        <v>Middle-aged</v>
      </c>
      <c r="Q165" t="str">
        <f>CONCATENATE(Table4[[#This Row],[City]],", ",Table4[[#This Row],[Country]])</f>
        <v>Port Christina, Switzerland</v>
      </c>
      <c r="S165">
        <v>50335.46</v>
      </c>
      <c r="T165">
        <v>127.83</v>
      </c>
    </row>
    <row r="166" spans="1:20" hidden="1" x14ac:dyDescent="0.3">
      <c r="A166" s="25">
        <v>164</v>
      </c>
      <c r="B166" s="19">
        <v>63.18</v>
      </c>
      <c r="C166" s="19">
        <v>45</v>
      </c>
      <c r="D166" s="19">
        <v>39211.49</v>
      </c>
      <c r="E166" s="19">
        <v>107.92</v>
      </c>
      <c r="F166" s="3" t="s">
        <v>2090</v>
      </c>
      <c r="G166" s="3" t="s">
        <v>2091</v>
      </c>
      <c r="H166" s="3">
        <v>0</v>
      </c>
      <c r="I166" s="3" t="s">
        <v>550</v>
      </c>
      <c r="J166" s="4" t="s">
        <v>2383</v>
      </c>
      <c r="K166" s="3" t="s">
        <v>3238</v>
      </c>
      <c r="L166" s="3">
        <v>107.92</v>
      </c>
      <c r="M166" s="3">
        <v>63.18</v>
      </c>
      <c r="N166" s="13">
        <v>42434</v>
      </c>
      <c r="O166" s="14">
        <v>0.50255787037037036</v>
      </c>
      <c r="P166" s="3" t="str">
        <f t="shared" si="2"/>
        <v>Middle-aged</v>
      </c>
      <c r="Q166" t="str">
        <f>CONCATENATE(Table4[[#This Row],[City]],", ",Table4[[#This Row],[Country]])</f>
        <v>Hansenland, Georgia</v>
      </c>
      <c r="S166">
        <v>50628.31</v>
      </c>
      <c r="T166">
        <v>109.98</v>
      </c>
    </row>
    <row r="167" spans="1:20" x14ac:dyDescent="0.3">
      <c r="A167" s="21">
        <v>165</v>
      </c>
      <c r="B167" s="20">
        <v>40.42</v>
      </c>
      <c r="C167" s="20">
        <v>45</v>
      </c>
      <c r="D167" s="20">
        <v>40183.75</v>
      </c>
      <c r="E167" s="20">
        <v>133.9</v>
      </c>
      <c r="F167" s="3" t="s">
        <v>632</v>
      </c>
      <c r="G167" s="3" t="s">
        <v>633</v>
      </c>
      <c r="H167" s="3">
        <v>1</v>
      </c>
      <c r="I167" s="3" t="s">
        <v>27</v>
      </c>
      <c r="J167" s="4" t="s">
        <v>2384</v>
      </c>
      <c r="K167" s="3" t="s">
        <v>3238</v>
      </c>
      <c r="L167" s="3">
        <v>133.9</v>
      </c>
      <c r="M167" s="3">
        <v>40.42</v>
      </c>
      <c r="N167" s="13">
        <v>42445</v>
      </c>
      <c r="O167" s="14">
        <v>0.33306712962962964</v>
      </c>
      <c r="P167" s="3" t="str">
        <f t="shared" si="2"/>
        <v>Middle-aged</v>
      </c>
      <c r="Q167" t="str">
        <f>CONCATENATE(Table4[[#This Row],[City]],", ",Table4[[#This Row],[Country]])</f>
        <v>Lisamouth, Norway</v>
      </c>
      <c r="S167">
        <v>55993.68</v>
      </c>
      <c r="T167">
        <v>165.52</v>
      </c>
    </row>
    <row r="168" spans="1:20" x14ac:dyDescent="0.3">
      <c r="A168" s="21">
        <v>166</v>
      </c>
      <c r="B168" s="20">
        <v>36.08</v>
      </c>
      <c r="C168" s="20">
        <v>45</v>
      </c>
      <c r="D168" s="20">
        <v>41417.269999999997</v>
      </c>
      <c r="E168" s="20">
        <v>151.47</v>
      </c>
      <c r="F168" s="3" t="s">
        <v>944</v>
      </c>
      <c r="G168" s="3" t="s">
        <v>945</v>
      </c>
      <c r="H168" s="3">
        <v>1</v>
      </c>
      <c r="I168" s="3" t="s">
        <v>376</v>
      </c>
      <c r="J168" s="4" t="s">
        <v>2385</v>
      </c>
      <c r="K168" s="3" t="s">
        <v>3238</v>
      </c>
      <c r="L168" s="3">
        <v>151.47</v>
      </c>
      <c r="M168" s="3">
        <v>36.08</v>
      </c>
      <c r="N168" s="13">
        <v>42554</v>
      </c>
      <c r="O168" s="14">
        <v>0.17476851851851852</v>
      </c>
      <c r="P168" s="3" t="str">
        <f t="shared" si="2"/>
        <v>Middle-aged</v>
      </c>
      <c r="Q168" t="str">
        <f>CONCATENATE(Table4[[#This Row],[City]],", ",Table4[[#This Row],[Country]])</f>
        <v>Davidside, United States Minor Outlying Islands</v>
      </c>
      <c r="S168">
        <v>56180.93</v>
      </c>
      <c r="T168">
        <v>115.26</v>
      </c>
    </row>
    <row r="169" spans="1:20" hidden="1" x14ac:dyDescent="0.3">
      <c r="A169" s="25">
        <v>167</v>
      </c>
      <c r="B169" s="19">
        <v>35.979999999999997</v>
      </c>
      <c r="C169" s="19">
        <v>45</v>
      </c>
      <c r="D169" s="19">
        <v>43241.88</v>
      </c>
      <c r="E169" s="19">
        <v>150.79</v>
      </c>
      <c r="F169" s="3" t="s">
        <v>2066</v>
      </c>
      <c r="G169" s="3" t="s">
        <v>2067</v>
      </c>
      <c r="H169" s="3">
        <v>0</v>
      </c>
      <c r="I169" s="3" t="s">
        <v>1262</v>
      </c>
      <c r="J169" s="4" t="s">
        <v>2386</v>
      </c>
      <c r="K169" s="3" t="s">
        <v>3238</v>
      </c>
      <c r="L169" s="3">
        <v>150.79</v>
      </c>
      <c r="M169" s="3">
        <v>35.979999999999997</v>
      </c>
      <c r="N169" s="13">
        <v>42548</v>
      </c>
      <c r="O169" s="14">
        <v>0.91096064814814814</v>
      </c>
      <c r="P169" s="3" t="str">
        <f t="shared" si="2"/>
        <v>Middle-aged</v>
      </c>
      <c r="Q169" t="str">
        <f>CONCATENATE(Table4[[#This Row],[City]],", ",Table4[[#This Row],[Country]])</f>
        <v>Huffmanchester, Ethiopia</v>
      </c>
      <c r="S169">
        <v>57983.3</v>
      </c>
      <c r="T169">
        <v>168.92</v>
      </c>
    </row>
    <row r="170" spans="1:20" x14ac:dyDescent="0.3">
      <c r="A170" s="21">
        <v>168</v>
      </c>
      <c r="B170" s="20">
        <v>61.84</v>
      </c>
      <c r="C170" s="20">
        <v>45</v>
      </c>
      <c r="D170" s="20">
        <v>46024.29</v>
      </c>
      <c r="E170" s="20">
        <v>105.63</v>
      </c>
      <c r="F170" s="3" t="s">
        <v>2170</v>
      </c>
      <c r="G170" s="3" t="s">
        <v>2171</v>
      </c>
      <c r="H170" s="3">
        <v>1</v>
      </c>
      <c r="I170" s="3" t="s">
        <v>139</v>
      </c>
      <c r="J170" s="4" t="s">
        <v>2387</v>
      </c>
      <c r="K170" s="3" t="s">
        <v>3238</v>
      </c>
      <c r="L170" s="3">
        <v>105.63</v>
      </c>
      <c r="M170" s="3">
        <v>61.84</v>
      </c>
      <c r="N170" s="13">
        <v>42495</v>
      </c>
      <c r="O170" s="14">
        <v>0.46334490740740741</v>
      </c>
      <c r="P170" s="3" t="str">
        <f t="shared" si="2"/>
        <v>Middle-aged</v>
      </c>
      <c r="Q170" t="str">
        <f>CONCATENATE(Table4[[#This Row],[City]],", ",Table4[[#This Row],[Country]])</f>
        <v>Port Joshuafort, Niger</v>
      </c>
      <c r="S170">
        <v>60812.77</v>
      </c>
      <c r="T170">
        <v>144.71</v>
      </c>
    </row>
    <row r="171" spans="1:20" hidden="1" x14ac:dyDescent="0.3">
      <c r="A171" s="25">
        <v>169</v>
      </c>
      <c r="B171" s="19">
        <v>35.659999999999997</v>
      </c>
      <c r="C171" s="19">
        <v>45</v>
      </c>
      <c r="D171" s="19">
        <v>46197.59</v>
      </c>
      <c r="E171" s="19">
        <v>151.72</v>
      </c>
      <c r="F171" s="3" t="s">
        <v>2017</v>
      </c>
      <c r="G171" s="3" t="s">
        <v>2018</v>
      </c>
      <c r="H171" s="3">
        <v>0</v>
      </c>
      <c r="I171" s="3" t="s">
        <v>100</v>
      </c>
      <c r="J171" s="4" t="s">
        <v>2388</v>
      </c>
      <c r="K171" s="3" t="s">
        <v>3238</v>
      </c>
      <c r="L171" s="3">
        <v>151.72</v>
      </c>
      <c r="M171" s="3">
        <v>35.659999999999997</v>
      </c>
      <c r="N171" s="13">
        <v>42489</v>
      </c>
      <c r="O171" s="14">
        <v>0.58918981481481481</v>
      </c>
      <c r="P171" s="3" t="str">
        <f t="shared" si="2"/>
        <v>Middle-aged</v>
      </c>
      <c r="Q171" t="str">
        <f>CONCATENATE(Table4[[#This Row],[City]],", ",Table4[[#This Row],[Country]])</f>
        <v>Port Beth, Peru</v>
      </c>
      <c r="S171">
        <v>62722.57</v>
      </c>
      <c r="T171">
        <v>119.3</v>
      </c>
    </row>
    <row r="172" spans="1:20" hidden="1" x14ac:dyDescent="0.3">
      <c r="A172" s="21">
        <v>170</v>
      </c>
      <c r="B172" s="19">
        <v>35.340000000000003</v>
      </c>
      <c r="C172" s="19">
        <v>45</v>
      </c>
      <c r="D172" s="19">
        <v>46693.760000000002</v>
      </c>
      <c r="E172" s="19">
        <v>152.86000000000001</v>
      </c>
      <c r="F172" s="3" t="s">
        <v>1024</v>
      </c>
      <c r="G172" s="3" t="s">
        <v>1025</v>
      </c>
      <c r="H172" s="3">
        <v>0</v>
      </c>
      <c r="I172" s="3" t="s">
        <v>622</v>
      </c>
      <c r="J172" s="4" t="s">
        <v>2389</v>
      </c>
      <c r="K172" s="3" t="s">
        <v>3238</v>
      </c>
      <c r="L172" s="3">
        <v>152.86000000000001</v>
      </c>
      <c r="M172" s="3">
        <v>35.340000000000003</v>
      </c>
      <c r="N172" s="13">
        <v>42539</v>
      </c>
      <c r="O172" s="14">
        <v>0.68956018518518514</v>
      </c>
      <c r="P172" s="3" t="str">
        <f t="shared" si="2"/>
        <v>Middle-aged</v>
      </c>
      <c r="Q172" t="str">
        <f>CONCATENATE(Table4[[#This Row],[City]],", ",Table4[[#This Row],[Country]])</f>
        <v>East Brittanyville, Taiwan</v>
      </c>
      <c r="S172">
        <v>76003.47</v>
      </c>
      <c r="T172">
        <v>199.79</v>
      </c>
    </row>
    <row r="173" spans="1:20" hidden="1" x14ac:dyDescent="0.3">
      <c r="A173" s="21">
        <v>171</v>
      </c>
      <c r="B173" s="19">
        <v>43.49</v>
      </c>
      <c r="C173" s="19">
        <v>45</v>
      </c>
      <c r="D173" s="19">
        <v>47968.32</v>
      </c>
      <c r="E173" s="19">
        <v>124.67</v>
      </c>
      <c r="F173" s="3" t="s">
        <v>1876</v>
      </c>
      <c r="G173" s="3" t="s">
        <v>1877</v>
      </c>
      <c r="H173" s="3">
        <v>0</v>
      </c>
      <c r="I173" s="3" t="s">
        <v>495</v>
      </c>
      <c r="J173" s="4" t="s">
        <v>2390</v>
      </c>
      <c r="K173" s="3" t="s">
        <v>3238</v>
      </c>
      <c r="L173" s="3">
        <v>124.67</v>
      </c>
      <c r="M173" s="3">
        <v>43.49</v>
      </c>
      <c r="N173" s="13">
        <v>42535</v>
      </c>
      <c r="O173" s="14">
        <v>0.50567129629629626</v>
      </c>
      <c r="P173" s="3" t="str">
        <f t="shared" si="2"/>
        <v>Middle-aged</v>
      </c>
      <c r="Q173" t="str">
        <f>CONCATENATE(Table4[[#This Row],[City]],", ",Table4[[#This Row],[Country]])</f>
        <v>Smithside, Vietnam</v>
      </c>
      <c r="S173">
        <v>23410.75</v>
      </c>
      <c r="T173">
        <v>130.86000000000001</v>
      </c>
    </row>
    <row r="174" spans="1:20" hidden="1" x14ac:dyDescent="0.3">
      <c r="A174" s="25">
        <v>172</v>
      </c>
      <c r="B174" s="19">
        <v>32.6</v>
      </c>
      <c r="C174" s="19">
        <v>45</v>
      </c>
      <c r="D174" s="19">
        <v>48206.04</v>
      </c>
      <c r="E174" s="19">
        <v>185.47</v>
      </c>
      <c r="F174" s="3" t="s">
        <v>1775</v>
      </c>
      <c r="G174" s="3" t="s">
        <v>1776</v>
      </c>
      <c r="H174" s="3">
        <v>0</v>
      </c>
      <c r="I174" s="3" t="s">
        <v>502</v>
      </c>
      <c r="J174" s="4" t="s">
        <v>2391</v>
      </c>
      <c r="K174" s="3" t="s">
        <v>3238</v>
      </c>
      <c r="L174" s="3">
        <v>185.47</v>
      </c>
      <c r="M174" s="3">
        <v>32.6</v>
      </c>
      <c r="N174" s="13">
        <v>42492</v>
      </c>
      <c r="O174" s="14">
        <v>0.77570601851851861</v>
      </c>
      <c r="P174" s="3" t="str">
        <f t="shared" si="2"/>
        <v>Middle-aged</v>
      </c>
      <c r="Q174" t="str">
        <f>CONCATENATE(Table4[[#This Row],[City]],", ",Table4[[#This Row],[Country]])</f>
        <v>New Henry, Mayotte</v>
      </c>
      <c r="S174">
        <v>36424.94</v>
      </c>
      <c r="T174">
        <v>112.72</v>
      </c>
    </row>
    <row r="175" spans="1:20" hidden="1" x14ac:dyDescent="0.3">
      <c r="A175" s="21">
        <v>173</v>
      </c>
      <c r="B175" s="19">
        <v>46.66</v>
      </c>
      <c r="C175" s="19">
        <v>45</v>
      </c>
      <c r="D175" s="19">
        <v>49101.67</v>
      </c>
      <c r="E175" s="19">
        <v>118.16</v>
      </c>
      <c r="F175" s="3" t="s">
        <v>1372</v>
      </c>
      <c r="G175" s="3" t="s">
        <v>1373</v>
      </c>
      <c r="H175" s="3">
        <v>0</v>
      </c>
      <c r="I175" s="3" t="s">
        <v>545</v>
      </c>
      <c r="J175" s="4" t="s">
        <v>2392</v>
      </c>
      <c r="K175" s="3" t="s">
        <v>3238</v>
      </c>
      <c r="L175" s="3">
        <v>118.16</v>
      </c>
      <c r="M175" s="3">
        <v>46.66</v>
      </c>
      <c r="N175" s="13">
        <v>42438</v>
      </c>
      <c r="O175" s="14">
        <v>8.8391203703703694E-2</v>
      </c>
      <c r="P175" s="3" t="str">
        <f t="shared" si="2"/>
        <v>Middle-aged</v>
      </c>
      <c r="Q175" t="str">
        <f>CONCATENATE(Table4[[#This Row],[City]],", ",Table4[[#This Row],[Country]])</f>
        <v>Wrightview, Antigua and Barbuda</v>
      </c>
      <c r="S175">
        <v>37838.720000000001</v>
      </c>
      <c r="T175">
        <v>123.64</v>
      </c>
    </row>
    <row r="176" spans="1:20" hidden="1" x14ac:dyDescent="0.3">
      <c r="A176" s="25">
        <v>174</v>
      </c>
      <c r="B176" s="19">
        <v>88.97</v>
      </c>
      <c r="C176" s="19">
        <v>45</v>
      </c>
      <c r="D176" s="19">
        <v>49269.98</v>
      </c>
      <c r="E176" s="19">
        <v>152.49</v>
      </c>
      <c r="F176" s="3" t="s">
        <v>339</v>
      </c>
      <c r="G176" s="3" t="s">
        <v>340</v>
      </c>
      <c r="H176" s="3">
        <v>0</v>
      </c>
      <c r="I176" s="3" t="s">
        <v>307</v>
      </c>
      <c r="J176" s="4" t="s">
        <v>2393</v>
      </c>
      <c r="K176" s="3" t="s">
        <v>3238</v>
      </c>
      <c r="L176" s="3">
        <v>152.49</v>
      </c>
      <c r="M176" s="3">
        <v>88.97</v>
      </c>
      <c r="N176" s="13">
        <v>42532</v>
      </c>
      <c r="O176" s="14">
        <v>0.77236111111111105</v>
      </c>
      <c r="P176" s="3" t="str">
        <f t="shared" si="2"/>
        <v>Middle-aged</v>
      </c>
      <c r="Q176" t="str">
        <f>CONCATENATE(Table4[[#This Row],[City]],", ",Table4[[#This Row],[Country]])</f>
        <v>Lake Jessica, Bhutan</v>
      </c>
      <c r="S176">
        <v>37908.29</v>
      </c>
      <c r="T176">
        <v>258.06</v>
      </c>
    </row>
    <row r="177" spans="1:20" hidden="1" x14ac:dyDescent="0.3">
      <c r="A177" s="21">
        <v>175</v>
      </c>
      <c r="B177" s="19">
        <v>32.99</v>
      </c>
      <c r="C177" s="19">
        <v>45</v>
      </c>
      <c r="D177" s="19">
        <v>49282.87</v>
      </c>
      <c r="E177" s="19">
        <v>177.46</v>
      </c>
      <c r="F177" s="3" t="s">
        <v>1133</v>
      </c>
      <c r="G177" s="3" t="s">
        <v>1134</v>
      </c>
      <c r="H177" s="3">
        <v>0</v>
      </c>
      <c r="I177" s="3" t="s">
        <v>668</v>
      </c>
      <c r="J177" s="4" t="s">
        <v>2394</v>
      </c>
      <c r="K177" s="3" t="s">
        <v>3238</v>
      </c>
      <c r="L177" s="3">
        <v>177.46</v>
      </c>
      <c r="M177" s="3">
        <v>32.99</v>
      </c>
      <c r="N177" s="13">
        <v>42490</v>
      </c>
      <c r="O177" s="14">
        <v>0.82087962962962957</v>
      </c>
      <c r="P177" s="3" t="str">
        <f t="shared" si="2"/>
        <v>Middle-aged</v>
      </c>
      <c r="Q177" t="str">
        <f>CONCATENATE(Table4[[#This Row],[City]],", ",Table4[[#This Row],[Country]])</f>
        <v>Masseyshire, Ecuador</v>
      </c>
      <c r="S177">
        <v>40468.53</v>
      </c>
      <c r="T177">
        <v>123.86</v>
      </c>
    </row>
    <row r="178" spans="1:20" x14ac:dyDescent="0.3">
      <c r="A178" s="21">
        <v>176</v>
      </c>
      <c r="B178" s="20">
        <v>91.37</v>
      </c>
      <c r="C178" s="20">
        <v>45</v>
      </c>
      <c r="D178" s="20">
        <v>51920.49</v>
      </c>
      <c r="E178" s="20">
        <v>182.65</v>
      </c>
      <c r="F178" s="3" t="s">
        <v>1941</v>
      </c>
      <c r="G178" s="3" t="s">
        <v>1942</v>
      </c>
      <c r="H178" s="3">
        <v>1</v>
      </c>
      <c r="I178" s="3" t="s">
        <v>483</v>
      </c>
      <c r="J178" s="4" t="s">
        <v>2395</v>
      </c>
      <c r="K178" s="3" t="s">
        <v>3238</v>
      </c>
      <c r="L178" s="3">
        <v>182.65</v>
      </c>
      <c r="M178" s="3">
        <v>91.37</v>
      </c>
      <c r="N178" s="13">
        <v>42461</v>
      </c>
      <c r="O178" s="14">
        <v>0.3175694444444444</v>
      </c>
      <c r="P178" s="3" t="str">
        <f t="shared" si="2"/>
        <v>Middle-aged</v>
      </c>
      <c r="Q178" t="str">
        <f>CONCATENATE(Table4[[#This Row],[City]],", ",Table4[[#This Row],[Country]])</f>
        <v>Lawsonshire, Kazakhstan</v>
      </c>
      <c r="S178">
        <v>41768.129999999997</v>
      </c>
      <c r="T178">
        <v>254.59</v>
      </c>
    </row>
    <row r="179" spans="1:20" x14ac:dyDescent="0.3">
      <c r="A179" s="25">
        <v>177</v>
      </c>
      <c r="B179" s="20">
        <v>33.33</v>
      </c>
      <c r="C179" s="20">
        <v>45</v>
      </c>
      <c r="D179" s="20">
        <v>53350.11</v>
      </c>
      <c r="E179" s="20">
        <v>193.58</v>
      </c>
      <c r="F179" s="3" t="s">
        <v>157</v>
      </c>
      <c r="G179" s="3" t="s">
        <v>158</v>
      </c>
      <c r="H179" s="3">
        <v>1</v>
      </c>
      <c r="I179" s="3" t="s">
        <v>159</v>
      </c>
      <c r="J179" s="4" t="s">
        <v>2396</v>
      </c>
      <c r="K179" s="3" t="s">
        <v>3238</v>
      </c>
      <c r="L179" s="3">
        <v>193.58</v>
      </c>
      <c r="M179" s="3">
        <v>33.33</v>
      </c>
      <c r="N179" s="13">
        <v>42386</v>
      </c>
      <c r="O179" s="14">
        <v>0.39694444444444449</v>
      </c>
      <c r="P179" s="3" t="str">
        <f t="shared" si="2"/>
        <v>Middle-aged</v>
      </c>
      <c r="Q179" t="str">
        <f>CONCATENATE(Table4[[#This Row],[City]],", ",Table4[[#This Row],[Country]])</f>
        <v>East Samanthashire, Guinea-Bissau</v>
      </c>
      <c r="S179">
        <v>41884.639999999999</v>
      </c>
      <c r="T179">
        <v>258.26</v>
      </c>
    </row>
    <row r="180" spans="1:20" hidden="1" x14ac:dyDescent="0.3">
      <c r="A180" s="25">
        <v>178</v>
      </c>
      <c r="B180" s="19">
        <v>55.13</v>
      </c>
      <c r="C180" s="19">
        <v>45</v>
      </c>
      <c r="D180" s="19">
        <v>55605.919999999998</v>
      </c>
      <c r="E180" s="19">
        <v>111.71</v>
      </c>
      <c r="F180" s="3" t="s">
        <v>231</v>
      </c>
      <c r="G180" s="3" t="s">
        <v>232</v>
      </c>
      <c r="H180" s="3">
        <v>0</v>
      </c>
      <c r="I180" s="3" t="s">
        <v>121</v>
      </c>
      <c r="J180" s="4" t="s">
        <v>2397</v>
      </c>
      <c r="K180" s="3" t="s">
        <v>3238</v>
      </c>
      <c r="L180" s="3">
        <v>111.71</v>
      </c>
      <c r="M180" s="3">
        <v>55.13</v>
      </c>
      <c r="N180" s="13">
        <v>42417</v>
      </c>
      <c r="O180" s="14">
        <v>0.91353009259259255</v>
      </c>
      <c r="P180" s="3" t="str">
        <f t="shared" si="2"/>
        <v>Middle-aged</v>
      </c>
      <c r="Q180" t="str">
        <f>CONCATENATE(Table4[[#This Row],[City]],", ",Table4[[#This Row],[Country]])</f>
        <v>Lake Conniefurt, Ukraine</v>
      </c>
      <c r="S180">
        <v>46500.11</v>
      </c>
      <c r="T180">
        <v>233.36</v>
      </c>
    </row>
    <row r="181" spans="1:20" hidden="1" x14ac:dyDescent="0.3">
      <c r="A181" s="21">
        <v>179</v>
      </c>
      <c r="B181" s="19">
        <v>89.05</v>
      </c>
      <c r="C181" s="19">
        <v>45</v>
      </c>
      <c r="D181" s="19">
        <v>57868.44</v>
      </c>
      <c r="E181" s="19">
        <v>206.98</v>
      </c>
      <c r="F181" s="3" t="s">
        <v>360</v>
      </c>
      <c r="G181" s="3" t="s">
        <v>361</v>
      </c>
      <c r="H181" s="3">
        <v>0</v>
      </c>
      <c r="I181" s="3" t="s">
        <v>362</v>
      </c>
      <c r="J181" s="4" t="s">
        <v>2398</v>
      </c>
      <c r="K181" s="3" t="s">
        <v>3239</v>
      </c>
      <c r="L181" s="3">
        <v>206.98</v>
      </c>
      <c r="M181" s="3">
        <v>89.05</v>
      </c>
      <c r="N181" s="13">
        <v>42463</v>
      </c>
      <c r="O181" s="14">
        <v>0.4221759259259259</v>
      </c>
      <c r="P181" s="3" t="str">
        <f t="shared" si="2"/>
        <v>Middle-aged</v>
      </c>
      <c r="Q181" t="str">
        <f>CONCATENATE(Table4[[#This Row],[City]],", ",Table4[[#This Row],[Country]])</f>
        <v>Stewartbury, Falkland Islands (Malvinas)</v>
      </c>
      <c r="S181">
        <v>48867.360000000001</v>
      </c>
      <c r="T181">
        <v>107.56</v>
      </c>
    </row>
    <row r="182" spans="1:20" hidden="1" x14ac:dyDescent="0.3">
      <c r="A182" s="25">
        <v>180</v>
      </c>
      <c r="B182" s="19">
        <v>67.59</v>
      </c>
      <c r="C182" s="19">
        <v>45</v>
      </c>
      <c r="D182" s="19">
        <v>58677.69</v>
      </c>
      <c r="E182" s="19">
        <v>113.69</v>
      </c>
      <c r="F182" s="3" t="s">
        <v>1665</v>
      </c>
      <c r="G182" s="3" t="s">
        <v>1666</v>
      </c>
      <c r="H182" s="3">
        <v>0</v>
      </c>
      <c r="I182" s="3" t="s">
        <v>85</v>
      </c>
      <c r="J182" s="4" t="s">
        <v>2399</v>
      </c>
      <c r="K182" s="3" t="s">
        <v>3238</v>
      </c>
      <c r="L182" s="3">
        <v>113.69</v>
      </c>
      <c r="M182" s="3">
        <v>67.59</v>
      </c>
      <c r="N182" s="13">
        <v>42574</v>
      </c>
      <c r="O182" s="14">
        <v>0.22336805555555553</v>
      </c>
      <c r="P182" s="3" t="str">
        <f t="shared" si="2"/>
        <v>Middle-aged</v>
      </c>
      <c r="Q182" t="str">
        <f>CONCATENATE(Table4[[#This Row],[City]],", ",Table4[[#This Row],[Country]])</f>
        <v>Brittanyborough, Monaco</v>
      </c>
      <c r="S182">
        <v>49206.400000000001</v>
      </c>
      <c r="T182">
        <v>115.6</v>
      </c>
    </row>
    <row r="183" spans="1:20" x14ac:dyDescent="0.3">
      <c r="A183" s="21">
        <v>181</v>
      </c>
      <c r="B183" s="20">
        <v>39.96</v>
      </c>
      <c r="C183" s="20">
        <v>45</v>
      </c>
      <c r="D183" s="20">
        <v>59610.81</v>
      </c>
      <c r="E183" s="20">
        <v>146.13</v>
      </c>
      <c r="F183" s="3" t="s">
        <v>656</v>
      </c>
      <c r="G183" s="3" t="s">
        <v>657</v>
      </c>
      <c r="H183" s="3">
        <v>1</v>
      </c>
      <c r="I183" s="3" t="s">
        <v>301</v>
      </c>
      <c r="J183" s="4" t="s">
        <v>2400</v>
      </c>
      <c r="K183" s="3" t="s">
        <v>3238</v>
      </c>
      <c r="L183" s="3">
        <v>146.13</v>
      </c>
      <c r="M183" s="3">
        <v>39.96</v>
      </c>
      <c r="N183" s="13">
        <v>42475</v>
      </c>
      <c r="O183" s="14">
        <v>0.25596064814814817</v>
      </c>
      <c r="P183" s="3" t="str">
        <f t="shared" si="2"/>
        <v>Middle-aged</v>
      </c>
      <c r="Q183" t="str">
        <f>CONCATENATE(Table4[[#This Row],[City]],", ",Table4[[#This Row],[Country]])</f>
        <v>East Barbara, Guernsey</v>
      </c>
      <c r="S183">
        <v>51868.85</v>
      </c>
      <c r="T183">
        <v>158.22</v>
      </c>
    </row>
    <row r="184" spans="1:20" hidden="1" x14ac:dyDescent="0.3">
      <c r="A184" s="25">
        <v>182</v>
      </c>
      <c r="B184" s="20">
        <v>88.04</v>
      </c>
      <c r="C184" s="20">
        <v>45</v>
      </c>
      <c r="D184" s="20">
        <v>62589.84</v>
      </c>
      <c r="E184" s="20">
        <v>191.17</v>
      </c>
      <c r="F184" s="3" t="s">
        <v>1141</v>
      </c>
      <c r="G184" s="3" t="s">
        <v>1142</v>
      </c>
      <c r="H184" s="3">
        <v>1</v>
      </c>
      <c r="I184" s="3" t="s">
        <v>185</v>
      </c>
      <c r="J184" s="4" t="s">
        <v>2401</v>
      </c>
      <c r="K184" s="3" t="s">
        <v>3239</v>
      </c>
      <c r="L184" s="3">
        <v>191.17</v>
      </c>
      <c r="M184" s="3">
        <v>88.04</v>
      </c>
      <c r="N184" s="13">
        <v>42436</v>
      </c>
      <c r="O184" s="14">
        <v>0.83531250000000001</v>
      </c>
      <c r="P184" s="3" t="str">
        <f t="shared" si="2"/>
        <v>Middle-aged</v>
      </c>
      <c r="Q184" t="str">
        <f>CONCATENATE(Table4[[#This Row],[City]],", ",Table4[[#This Row],[Country]])</f>
        <v>Lake Deborahburgh, Saint Vincent and the Grenadines</v>
      </c>
      <c r="S184">
        <v>53185.34</v>
      </c>
      <c r="T184">
        <v>253.48</v>
      </c>
    </row>
    <row r="185" spans="1:20" x14ac:dyDescent="0.3">
      <c r="A185" s="21">
        <v>183</v>
      </c>
      <c r="B185" s="20">
        <v>44.78</v>
      </c>
      <c r="C185" s="20">
        <v>45</v>
      </c>
      <c r="D185" s="20">
        <v>63363.040000000001</v>
      </c>
      <c r="E185" s="20">
        <v>137.24</v>
      </c>
      <c r="F185" s="3" t="s">
        <v>533</v>
      </c>
      <c r="G185" s="3" t="s">
        <v>534</v>
      </c>
      <c r="H185" s="3">
        <v>1</v>
      </c>
      <c r="I185" s="3" t="s">
        <v>535</v>
      </c>
      <c r="J185" s="4" t="s">
        <v>2402</v>
      </c>
      <c r="K185" s="3" t="s">
        <v>3238</v>
      </c>
      <c r="L185" s="3">
        <v>137.24</v>
      </c>
      <c r="M185" s="3">
        <v>44.78</v>
      </c>
      <c r="N185" s="13">
        <v>42560</v>
      </c>
      <c r="O185" s="14">
        <v>0.46173611111111112</v>
      </c>
      <c r="P185" s="3" t="str">
        <f t="shared" si="2"/>
        <v>Middle-aged</v>
      </c>
      <c r="Q185" t="str">
        <f>CONCATENATE(Table4[[#This Row],[City]],", ",Table4[[#This Row],[Country]])</f>
        <v>West Casey, Suriname</v>
      </c>
      <c r="S185">
        <v>54286.1</v>
      </c>
      <c r="T185">
        <v>119.93</v>
      </c>
    </row>
    <row r="186" spans="1:20" x14ac:dyDescent="0.3">
      <c r="A186" s="25">
        <v>184</v>
      </c>
      <c r="B186" s="20">
        <v>61.22</v>
      </c>
      <c r="C186" s="20">
        <v>45</v>
      </c>
      <c r="D186" s="20">
        <v>63883.81</v>
      </c>
      <c r="E186" s="20">
        <v>119.03</v>
      </c>
      <c r="F186" s="3" t="s">
        <v>669</v>
      </c>
      <c r="G186" s="3" t="s">
        <v>670</v>
      </c>
      <c r="H186" s="3">
        <v>1</v>
      </c>
      <c r="I186" s="3" t="s">
        <v>671</v>
      </c>
      <c r="J186" s="4" t="s">
        <v>2403</v>
      </c>
      <c r="K186" s="3" t="s">
        <v>3238</v>
      </c>
      <c r="L186" s="3">
        <v>119.03</v>
      </c>
      <c r="M186" s="3">
        <v>61.22</v>
      </c>
      <c r="N186" s="13">
        <v>42374</v>
      </c>
      <c r="O186" s="14">
        <v>0.40442129629629631</v>
      </c>
      <c r="P186" s="3" t="str">
        <f t="shared" si="2"/>
        <v>Middle-aged</v>
      </c>
      <c r="Q186" t="str">
        <f>CONCATENATE(Table4[[#This Row],[City]],", ",Table4[[#This Row],[Country]])</f>
        <v>South Adam, Switzerland</v>
      </c>
      <c r="S186">
        <v>57425.87</v>
      </c>
      <c r="T186">
        <v>119.32</v>
      </c>
    </row>
    <row r="187" spans="1:20" hidden="1" x14ac:dyDescent="0.3">
      <c r="A187" s="21">
        <v>185</v>
      </c>
      <c r="B187" s="20">
        <v>83.71</v>
      </c>
      <c r="C187" s="20">
        <v>45</v>
      </c>
      <c r="D187" s="20">
        <v>64564.07</v>
      </c>
      <c r="E187" s="20">
        <v>220.48</v>
      </c>
      <c r="F187" s="3" t="s">
        <v>1051</v>
      </c>
      <c r="G187" s="3" t="s">
        <v>1052</v>
      </c>
      <c r="H187" s="3">
        <v>1</v>
      </c>
      <c r="I187" s="3" t="s">
        <v>483</v>
      </c>
      <c r="J187" s="4" t="s">
        <v>2404</v>
      </c>
      <c r="K187" s="3" t="s">
        <v>3239</v>
      </c>
      <c r="L187" s="3">
        <v>220.48</v>
      </c>
      <c r="M187" s="3">
        <v>83.71</v>
      </c>
      <c r="N187" s="13">
        <v>42477</v>
      </c>
      <c r="O187" s="14">
        <v>0.79925925925925922</v>
      </c>
      <c r="P187" s="3" t="str">
        <f t="shared" si="2"/>
        <v>Middle-aged</v>
      </c>
      <c r="Q187" t="str">
        <f>CONCATENATE(Table4[[#This Row],[City]],", ",Table4[[#This Row],[Country]])</f>
        <v>Millerfort, Kazakhstan</v>
      </c>
      <c r="S187">
        <v>63102.19</v>
      </c>
      <c r="T187">
        <v>124.85</v>
      </c>
    </row>
    <row r="188" spans="1:20" hidden="1" x14ac:dyDescent="0.3">
      <c r="A188" s="21">
        <v>186</v>
      </c>
      <c r="B188" s="19">
        <v>45.96</v>
      </c>
      <c r="C188" s="19">
        <v>45</v>
      </c>
      <c r="D188" s="19">
        <v>66281.460000000006</v>
      </c>
      <c r="E188" s="19">
        <v>141.22</v>
      </c>
      <c r="F188" s="3" t="s">
        <v>191</v>
      </c>
      <c r="G188" s="3" t="s">
        <v>192</v>
      </c>
      <c r="H188" s="3">
        <v>0</v>
      </c>
      <c r="I188" s="3" t="s">
        <v>193</v>
      </c>
      <c r="J188" s="4" t="s">
        <v>2405</v>
      </c>
      <c r="K188" s="3" t="s">
        <v>3238</v>
      </c>
      <c r="L188" s="3">
        <v>141.22</v>
      </c>
      <c r="M188" s="3">
        <v>45.96</v>
      </c>
      <c r="N188" s="13">
        <v>42524</v>
      </c>
      <c r="O188" s="14">
        <v>3.8460648148148147E-2</v>
      </c>
      <c r="P188" s="3" t="str">
        <f t="shared" si="2"/>
        <v>Middle-aged</v>
      </c>
      <c r="Q188" t="str">
        <f>CONCATENATE(Table4[[#This Row],[City]],", ",Table4[[#This Row],[Country]])</f>
        <v>Robertfurt, Christmas Island</v>
      </c>
      <c r="S188">
        <v>71718.509999999995</v>
      </c>
      <c r="T188">
        <v>152.24</v>
      </c>
    </row>
    <row r="189" spans="1:20" x14ac:dyDescent="0.3">
      <c r="A189" s="25">
        <v>187</v>
      </c>
      <c r="B189" s="20">
        <v>51.3</v>
      </c>
      <c r="C189" s="20">
        <v>45</v>
      </c>
      <c r="D189" s="20">
        <v>67782.17</v>
      </c>
      <c r="E189" s="20">
        <v>134.41999999999999</v>
      </c>
      <c r="F189" s="3" t="s">
        <v>2209</v>
      </c>
      <c r="G189" s="3" t="s">
        <v>2210</v>
      </c>
      <c r="H189" s="3">
        <v>1</v>
      </c>
      <c r="I189" s="3" t="s">
        <v>51</v>
      </c>
      <c r="J189" s="4" t="s">
        <v>2406</v>
      </c>
      <c r="K189" s="3" t="s">
        <v>3238</v>
      </c>
      <c r="L189" s="3">
        <v>134.41999999999999</v>
      </c>
      <c r="M189" s="3">
        <v>51.3</v>
      </c>
      <c r="N189" s="13">
        <v>42482</v>
      </c>
      <c r="O189" s="14">
        <v>8.8206018518518517E-2</v>
      </c>
      <c r="P189" s="3" t="str">
        <f t="shared" si="2"/>
        <v>Middle-aged</v>
      </c>
      <c r="Q189" t="str">
        <f>CONCATENATE(Table4[[#This Row],[City]],", ",Table4[[#This Row],[Country]])</f>
        <v>New Darlene, Bosnia and Herzegovina</v>
      </c>
      <c r="S189">
        <v>74543.81</v>
      </c>
      <c r="T189">
        <v>222.63</v>
      </c>
    </row>
    <row r="190" spans="1:20" hidden="1" x14ac:dyDescent="0.3">
      <c r="A190" s="21">
        <v>188</v>
      </c>
      <c r="B190" s="19">
        <v>52.67</v>
      </c>
      <c r="C190" s="19">
        <v>44</v>
      </c>
      <c r="D190" s="19">
        <v>14775.5</v>
      </c>
      <c r="E190" s="19">
        <v>191.26</v>
      </c>
      <c r="F190" s="3" t="s">
        <v>1781</v>
      </c>
      <c r="G190" s="3" t="s">
        <v>1782</v>
      </c>
      <c r="H190" s="3">
        <v>0</v>
      </c>
      <c r="I190" s="3" t="s">
        <v>263</v>
      </c>
      <c r="J190" s="4" t="s">
        <v>2407</v>
      </c>
      <c r="K190" s="3" t="s">
        <v>3238</v>
      </c>
      <c r="L190" s="3">
        <v>191.26</v>
      </c>
      <c r="M190" s="3">
        <v>52.67</v>
      </c>
      <c r="N190" s="13">
        <v>42509</v>
      </c>
      <c r="O190" s="14">
        <v>0.27613425925925927</v>
      </c>
      <c r="P190" s="3" t="str">
        <f t="shared" si="2"/>
        <v>Middle-aged</v>
      </c>
      <c r="Q190" t="str">
        <f>CONCATENATE(Table4[[#This Row],[City]],", ",Table4[[#This Row],[Country]])</f>
        <v>New Hollyberg, Jersey</v>
      </c>
      <c r="S190">
        <v>77871.75</v>
      </c>
      <c r="T190">
        <v>196.17</v>
      </c>
    </row>
    <row r="191" spans="1:20" hidden="1" x14ac:dyDescent="0.3">
      <c r="A191" s="25">
        <v>189</v>
      </c>
      <c r="B191" s="19">
        <v>80.03</v>
      </c>
      <c r="C191" s="19">
        <v>44</v>
      </c>
      <c r="D191" s="19">
        <v>24030.06</v>
      </c>
      <c r="E191" s="19">
        <v>150.84</v>
      </c>
      <c r="F191" s="3" t="s">
        <v>643</v>
      </c>
      <c r="G191" s="3" t="s">
        <v>644</v>
      </c>
      <c r="H191" s="3">
        <v>0</v>
      </c>
      <c r="I191" s="3" t="s">
        <v>63</v>
      </c>
      <c r="J191" s="4" t="s">
        <v>2408</v>
      </c>
      <c r="K191" s="3" t="s">
        <v>3238</v>
      </c>
      <c r="L191" s="3">
        <v>150.84</v>
      </c>
      <c r="M191" s="3">
        <v>80.03</v>
      </c>
      <c r="N191" s="13">
        <v>42574</v>
      </c>
      <c r="O191" s="14">
        <v>0.61623842592592593</v>
      </c>
      <c r="P191" s="3" t="str">
        <f t="shared" si="2"/>
        <v>Middle-aged</v>
      </c>
      <c r="Q191" t="str">
        <f>CONCATENATE(Table4[[#This Row],[City]],", ",Table4[[#This Row],[Country]])</f>
        <v>Christinetown, Afghanistan</v>
      </c>
      <c r="S191">
        <v>15598.29</v>
      </c>
      <c r="T191">
        <v>158.80000000000001</v>
      </c>
    </row>
    <row r="192" spans="1:20" x14ac:dyDescent="0.3">
      <c r="A192" s="21">
        <v>190</v>
      </c>
      <c r="B192" s="20">
        <v>35.79</v>
      </c>
      <c r="C192" s="20">
        <v>44</v>
      </c>
      <c r="D192" s="20">
        <v>33813.08</v>
      </c>
      <c r="E192" s="20">
        <v>165.62</v>
      </c>
      <c r="F192" s="3" t="s">
        <v>2197</v>
      </c>
      <c r="G192" s="3" t="s">
        <v>2198</v>
      </c>
      <c r="H192" s="3">
        <v>1</v>
      </c>
      <c r="I192" s="3" t="s">
        <v>755</v>
      </c>
      <c r="J192" s="4" t="s">
        <v>2409</v>
      </c>
      <c r="K192" s="3" t="s">
        <v>3238</v>
      </c>
      <c r="L192" s="3">
        <v>165.62</v>
      </c>
      <c r="M192" s="3">
        <v>35.79</v>
      </c>
      <c r="N192" s="13">
        <v>42480</v>
      </c>
      <c r="O192" s="14">
        <v>0.56715277777777773</v>
      </c>
      <c r="P192" s="3" t="str">
        <f t="shared" si="2"/>
        <v>Middle-aged</v>
      </c>
      <c r="Q192" t="str">
        <f>CONCATENATE(Table4[[#This Row],[City]],", ",Table4[[#This Row],[Country]])</f>
        <v>North Katie, Tonga</v>
      </c>
      <c r="S192">
        <v>34903.67</v>
      </c>
      <c r="T192">
        <v>123.22</v>
      </c>
    </row>
    <row r="193" spans="1:20" hidden="1" x14ac:dyDescent="0.3">
      <c r="A193" s="21">
        <v>191</v>
      </c>
      <c r="B193" s="19">
        <v>67.69</v>
      </c>
      <c r="C193" s="19">
        <v>44</v>
      </c>
      <c r="D193" s="19">
        <v>37345.339999999997</v>
      </c>
      <c r="E193" s="19">
        <v>109.22</v>
      </c>
      <c r="F193" s="3" t="s">
        <v>1341</v>
      </c>
      <c r="G193" s="3" t="s">
        <v>1342</v>
      </c>
      <c r="H193" s="3">
        <v>0</v>
      </c>
      <c r="I193" s="3" t="s">
        <v>540</v>
      </c>
      <c r="J193" s="4" t="s">
        <v>2410</v>
      </c>
      <c r="K193" s="3" t="s">
        <v>3238</v>
      </c>
      <c r="L193" s="3">
        <v>109.22</v>
      </c>
      <c r="M193" s="3">
        <v>67.69</v>
      </c>
      <c r="N193" s="13">
        <v>42461</v>
      </c>
      <c r="O193" s="14">
        <v>8.1388888888888886E-2</v>
      </c>
      <c r="P193" s="3" t="str">
        <f t="shared" si="2"/>
        <v>Middle-aged</v>
      </c>
      <c r="Q193" t="str">
        <f>CONCATENATE(Table4[[#This Row],[City]],", ",Table4[[#This Row],[Country]])</f>
        <v>South Jackieberg, Guam</v>
      </c>
      <c r="S193">
        <v>35684.82</v>
      </c>
      <c r="T193">
        <v>129.01</v>
      </c>
    </row>
    <row r="194" spans="1:20" hidden="1" x14ac:dyDescent="0.3">
      <c r="A194" s="25">
        <v>192</v>
      </c>
      <c r="B194" s="19">
        <v>54.55</v>
      </c>
      <c r="C194" s="19">
        <v>44</v>
      </c>
      <c r="D194" s="19">
        <v>41547.620000000003</v>
      </c>
      <c r="E194" s="19">
        <v>109.04</v>
      </c>
      <c r="F194" s="3" t="s">
        <v>2128</v>
      </c>
      <c r="G194" s="3" t="s">
        <v>2129</v>
      </c>
      <c r="H194" s="3">
        <v>0</v>
      </c>
      <c r="I194" s="3" t="s">
        <v>196</v>
      </c>
      <c r="J194" s="4" t="s">
        <v>2411</v>
      </c>
      <c r="K194" s="3" t="s">
        <v>3238</v>
      </c>
      <c r="L194" s="3">
        <v>109.04</v>
      </c>
      <c r="M194" s="3">
        <v>54.55</v>
      </c>
      <c r="N194" s="13">
        <v>42404</v>
      </c>
      <c r="O194" s="14">
        <v>0.13214120370370372</v>
      </c>
      <c r="P194" s="3" t="str">
        <f t="shared" si="2"/>
        <v>Middle-aged</v>
      </c>
      <c r="Q194" t="str">
        <f>CONCATENATE(Table4[[#This Row],[City]],", ",Table4[[#This Row],[Country]])</f>
        <v>West Gabriellamouth, Canada</v>
      </c>
      <c r="S194">
        <v>38260.89</v>
      </c>
      <c r="T194">
        <v>108.18</v>
      </c>
    </row>
    <row r="195" spans="1:20" hidden="1" x14ac:dyDescent="0.3">
      <c r="A195" s="21">
        <v>193</v>
      </c>
      <c r="B195" s="19">
        <v>60.72</v>
      </c>
      <c r="C195" s="19">
        <v>44</v>
      </c>
      <c r="D195" s="19">
        <v>42995.8</v>
      </c>
      <c r="E195" s="19">
        <v>105.69</v>
      </c>
      <c r="F195" s="3" t="s">
        <v>484</v>
      </c>
      <c r="G195" s="3" t="s">
        <v>485</v>
      </c>
      <c r="H195" s="3">
        <v>0</v>
      </c>
      <c r="I195" s="3" t="s">
        <v>388</v>
      </c>
      <c r="J195" s="4" t="s">
        <v>2412</v>
      </c>
      <c r="K195" s="3" t="s">
        <v>3238</v>
      </c>
      <c r="L195" s="3">
        <v>105.69</v>
      </c>
      <c r="M195" s="3">
        <v>60.72</v>
      </c>
      <c r="N195" s="13">
        <v>42428</v>
      </c>
      <c r="O195" s="14">
        <v>0.78662037037037036</v>
      </c>
      <c r="P195" s="3" t="str">
        <f t="shared" ref="P195:P258" si="3">IF(C193&lt;40,"Young",IF(C193&lt;60,"Middle-aged","Senior"))</f>
        <v>Middle-aged</v>
      </c>
      <c r="Q195" t="str">
        <f>CONCATENATE(Table4[[#This Row],[City]],", ",Table4[[#This Row],[Country]])</f>
        <v>Jacobstad, Kuwait</v>
      </c>
      <c r="S195">
        <v>38645.4</v>
      </c>
      <c r="T195">
        <v>130.84</v>
      </c>
    </row>
    <row r="196" spans="1:20" hidden="1" x14ac:dyDescent="0.3">
      <c r="A196" s="25">
        <v>194</v>
      </c>
      <c r="B196" s="19">
        <v>62.06</v>
      </c>
      <c r="C196" s="19">
        <v>44</v>
      </c>
      <c r="D196" s="19">
        <v>44174.25</v>
      </c>
      <c r="E196" s="19">
        <v>105</v>
      </c>
      <c r="F196" s="3" t="s">
        <v>828</v>
      </c>
      <c r="G196" s="3" t="s">
        <v>829</v>
      </c>
      <c r="H196" s="3">
        <v>0</v>
      </c>
      <c r="I196" s="3" t="s">
        <v>752</v>
      </c>
      <c r="J196" s="4" t="s">
        <v>2413</v>
      </c>
      <c r="K196" s="3" t="s">
        <v>3238</v>
      </c>
      <c r="L196" s="3">
        <v>105</v>
      </c>
      <c r="M196" s="3">
        <v>62.06</v>
      </c>
      <c r="N196" s="13">
        <v>42472</v>
      </c>
      <c r="O196" s="14">
        <v>0.58412037037037035</v>
      </c>
      <c r="P196" s="3" t="str">
        <f t="shared" si="3"/>
        <v>Middle-aged</v>
      </c>
      <c r="Q196" t="str">
        <f>CONCATENATE(Table4[[#This Row],[City]],", ",Table4[[#This Row],[Country]])</f>
        <v>Port Paultown, Austria</v>
      </c>
      <c r="S196">
        <v>38987.42</v>
      </c>
      <c r="T196">
        <v>108.25</v>
      </c>
    </row>
    <row r="197" spans="1:20" hidden="1" x14ac:dyDescent="0.3">
      <c r="A197" s="21">
        <v>195</v>
      </c>
      <c r="B197" s="19">
        <v>53.22</v>
      </c>
      <c r="C197" s="19">
        <v>44</v>
      </c>
      <c r="D197" s="19">
        <v>44307.18</v>
      </c>
      <c r="E197" s="19">
        <v>108.85</v>
      </c>
      <c r="F197" s="3" t="s">
        <v>1837</v>
      </c>
      <c r="G197" s="3" t="s">
        <v>1838</v>
      </c>
      <c r="H197" s="3">
        <v>0</v>
      </c>
      <c r="I197" s="3" t="s">
        <v>1219</v>
      </c>
      <c r="J197" s="4" t="s">
        <v>2414</v>
      </c>
      <c r="K197" s="3" t="s">
        <v>3238</v>
      </c>
      <c r="L197" s="3">
        <v>108.85</v>
      </c>
      <c r="M197" s="3">
        <v>53.22</v>
      </c>
      <c r="N197" s="13">
        <v>42516</v>
      </c>
      <c r="O197" s="14">
        <v>0.25274305555555554</v>
      </c>
      <c r="P197" s="3" t="str">
        <f t="shared" si="3"/>
        <v>Middle-aged</v>
      </c>
      <c r="Q197" t="str">
        <f>CONCATENATE(Table4[[#This Row],[City]],", ",Table4[[#This Row],[Country]])</f>
        <v>Port Aprilville, United States Virgin Islands</v>
      </c>
      <c r="S197">
        <v>39211.49</v>
      </c>
      <c r="T197">
        <v>107.92</v>
      </c>
    </row>
    <row r="198" spans="1:20" x14ac:dyDescent="0.3">
      <c r="A198" s="21">
        <v>196</v>
      </c>
      <c r="B198" s="20">
        <v>37.47</v>
      </c>
      <c r="C198" s="20">
        <v>44</v>
      </c>
      <c r="D198" s="20">
        <v>45716.480000000003</v>
      </c>
      <c r="E198" s="20">
        <v>141.88999999999999</v>
      </c>
      <c r="F198" s="3" t="s">
        <v>404</v>
      </c>
      <c r="G198" s="3" t="s">
        <v>405</v>
      </c>
      <c r="H198" s="3">
        <v>1</v>
      </c>
      <c r="I198" s="3" t="s">
        <v>298</v>
      </c>
      <c r="J198" s="4" t="s">
        <v>2415</v>
      </c>
      <c r="K198" s="3" t="s">
        <v>3238</v>
      </c>
      <c r="L198" s="3">
        <v>141.88999999999999</v>
      </c>
      <c r="M198" s="3">
        <v>37.47</v>
      </c>
      <c r="N198" s="13">
        <v>42395</v>
      </c>
      <c r="O198" s="14">
        <v>0.16409722222222223</v>
      </c>
      <c r="P198" s="3" t="str">
        <f t="shared" si="3"/>
        <v>Middle-aged</v>
      </c>
      <c r="Q198" t="str">
        <f>CONCATENATE(Table4[[#This Row],[City]],", ",Table4[[#This Row],[Country]])</f>
        <v>Port Lawrence, Czech Republic</v>
      </c>
      <c r="S198">
        <v>40183.75</v>
      </c>
      <c r="T198">
        <v>133.9</v>
      </c>
    </row>
    <row r="199" spans="1:20" x14ac:dyDescent="0.3">
      <c r="A199" s="25">
        <v>197</v>
      </c>
      <c r="B199" s="20">
        <v>59.13</v>
      </c>
      <c r="C199" s="20">
        <v>44</v>
      </c>
      <c r="D199" s="20">
        <v>49525.37</v>
      </c>
      <c r="E199" s="20">
        <v>106.04</v>
      </c>
      <c r="F199" s="3" t="s">
        <v>1246</v>
      </c>
      <c r="G199" s="3" t="s">
        <v>1247</v>
      </c>
      <c r="H199" s="3">
        <v>1</v>
      </c>
      <c r="I199" s="3" t="s">
        <v>165</v>
      </c>
      <c r="J199" s="4" t="s">
        <v>2416</v>
      </c>
      <c r="K199" s="3" t="s">
        <v>3238</v>
      </c>
      <c r="L199" s="3">
        <v>106.04</v>
      </c>
      <c r="M199" s="3">
        <v>59.13</v>
      </c>
      <c r="N199" s="13">
        <v>42530</v>
      </c>
      <c r="O199" s="14">
        <v>0.71599537037037031</v>
      </c>
      <c r="P199" s="3" t="str">
        <f t="shared" si="3"/>
        <v>Middle-aged</v>
      </c>
      <c r="Q199" t="str">
        <f>CONCATENATE(Table4[[#This Row],[City]],", ",Table4[[#This Row],[Country]])</f>
        <v>South Lisa, Turkey</v>
      </c>
      <c r="S199">
        <v>41417.269999999997</v>
      </c>
      <c r="T199">
        <v>151.47</v>
      </c>
    </row>
    <row r="200" spans="1:20" hidden="1" x14ac:dyDescent="0.3">
      <c r="A200" s="21">
        <v>198</v>
      </c>
      <c r="B200" s="19">
        <v>43.02</v>
      </c>
      <c r="C200" s="19">
        <v>44</v>
      </c>
      <c r="D200" s="19">
        <v>50199.77</v>
      </c>
      <c r="E200" s="19">
        <v>125.22</v>
      </c>
      <c r="F200" s="3" t="s">
        <v>695</v>
      </c>
      <c r="G200" s="3" t="s">
        <v>696</v>
      </c>
      <c r="H200" s="3">
        <v>0</v>
      </c>
      <c r="I200" s="3" t="s">
        <v>391</v>
      </c>
      <c r="J200" s="4" t="s">
        <v>2417</v>
      </c>
      <c r="K200" s="3" t="s">
        <v>3238</v>
      </c>
      <c r="L200" s="3">
        <v>125.22</v>
      </c>
      <c r="M200" s="3">
        <v>43.02</v>
      </c>
      <c r="N200" s="13">
        <v>42473</v>
      </c>
      <c r="O200" s="14">
        <v>0.23810185185185184</v>
      </c>
      <c r="P200" s="3" t="str">
        <f t="shared" si="3"/>
        <v>Middle-aged</v>
      </c>
      <c r="Q200" t="str">
        <f>CONCATENATE(Table4[[#This Row],[City]],", ",Table4[[#This Row],[Country]])</f>
        <v>West Lindseybury, Thailand</v>
      </c>
      <c r="S200">
        <v>43241.88</v>
      </c>
      <c r="T200">
        <v>150.79</v>
      </c>
    </row>
    <row r="201" spans="1:20" hidden="1" x14ac:dyDescent="0.3">
      <c r="A201" s="25">
        <v>199</v>
      </c>
      <c r="B201" s="19">
        <v>67.39</v>
      </c>
      <c r="C201" s="19">
        <v>44</v>
      </c>
      <c r="D201" s="19">
        <v>51257.26</v>
      </c>
      <c r="E201" s="19">
        <v>107.19</v>
      </c>
      <c r="F201" s="3" t="s">
        <v>1972</v>
      </c>
      <c r="G201" s="3" t="s">
        <v>1973</v>
      </c>
      <c r="H201" s="3">
        <v>0</v>
      </c>
      <c r="I201" s="3" t="s">
        <v>1685</v>
      </c>
      <c r="J201" s="4" t="s">
        <v>2418</v>
      </c>
      <c r="K201" s="3" t="s">
        <v>3238</v>
      </c>
      <c r="L201" s="3">
        <v>107.19</v>
      </c>
      <c r="M201" s="3">
        <v>67.39</v>
      </c>
      <c r="N201" s="13">
        <v>42393</v>
      </c>
      <c r="O201" s="14">
        <v>0.57057870370370367</v>
      </c>
      <c r="P201" s="3" t="str">
        <f t="shared" si="3"/>
        <v>Middle-aged</v>
      </c>
      <c r="Q201" t="str">
        <f>CONCATENATE(Table4[[#This Row],[City]],", ",Table4[[#This Row],[Country]])</f>
        <v>Josephberg, Armenia</v>
      </c>
      <c r="S201">
        <v>46024.29</v>
      </c>
      <c r="T201">
        <v>105.63</v>
      </c>
    </row>
    <row r="202" spans="1:20" hidden="1" x14ac:dyDescent="0.3">
      <c r="A202" s="21">
        <v>200</v>
      </c>
      <c r="B202" s="19">
        <v>80.31</v>
      </c>
      <c r="C202" s="19">
        <v>44</v>
      </c>
      <c r="D202" s="19">
        <v>56366.879999999997</v>
      </c>
      <c r="E202" s="19">
        <v>127.07</v>
      </c>
      <c r="F202" s="3" t="s">
        <v>357</v>
      </c>
      <c r="G202" s="3" t="s">
        <v>358</v>
      </c>
      <c r="H202" s="3">
        <v>0</v>
      </c>
      <c r="I202" s="3" t="s">
        <v>359</v>
      </c>
      <c r="J202" s="4" t="s">
        <v>2419</v>
      </c>
      <c r="K202" s="3" t="s">
        <v>3238</v>
      </c>
      <c r="L202" s="3">
        <v>127.07</v>
      </c>
      <c r="M202" s="3">
        <v>80.31</v>
      </c>
      <c r="N202" s="13">
        <v>42478</v>
      </c>
      <c r="O202" s="14">
        <v>0.66288194444444437</v>
      </c>
      <c r="P202" s="3" t="str">
        <f t="shared" si="3"/>
        <v>Middle-aged</v>
      </c>
      <c r="Q202" t="str">
        <f>CONCATENATE(Table4[[#This Row],[City]],", ",Table4[[#This Row],[Country]])</f>
        <v>Brianfurt, Hungary</v>
      </c>
      <c r="S202">
        <v>46197.59</v>
      </c>
      <c r="T202">
        <v>151.72</v>
      </c>
    </row>
    <row r="203" spans="1:20" x14ac:dyDescent="0.3">
      <c r="A203" s="21">
        <v>201</v>
      </c>
      <c r="B203" s="20">
        <v>52.17</v>
      </c>
      <c r="C203" s="20">
        <v>44</v>
      </c>
      <c r="D203" s="20">
        <v>57594.7</v>
      </c>
      <c r="E203" s="20">
        <v>115.37</v>
      </c>
      <c r="F203" s="3" t="s">
        <v>1993</v>
      </c>
      <c r="G203" s="3" t="s">
        <v>1994</v>
      </c>
      <c r="H203" s="3">
        <v>1</v>
      </c>
      <c r="I203" s="3" t="s">
        <v>454</v>
      </c>
      <c r="J203" s="4" t="s">
        <v>2420</v>
      </c>
      <c r="K203" s="3" t="s">
        <v>3238</v>
      </c>
      <c r="L203" s="3">
        <v>115.37</v>
      </c>
      <c r="M203" s="3">
        <v>52.17</v>
      </c>
      <c r="N203" s="13">
        <v>42424</v>
      </c>
      <c r="O203" s="14">
        <v>0.26201388888888888</v>
      </c>
      <c r="P203" s="3" t="str">
        <f t="shared" si="3"/>
        <v>Middle-aged</v>
      </c>
      <c r="Q203" t="str">
        <f>CONCATENATE(Table4[[#This Row],[City]],", ",Table4[[#This Row],[Country]])</f>
        <v>New Julianberg, Equatorial Guinea</v>
      </c>
      <c r="S203">
        <v>46693.760000000002</v>
      </c>
      <c r="T203">
        <v>152.86000000000001</v>
      </c>
    </row>
    <row r="204" spans="1:20" hidden="1" x14ac:dyDescent="0.3">
      <c r="A204" s="25">
        <v>202</v>
      </c>
      <c r="B204" s="20">
        <v>83.67</v>
      </c>
      <c r="C204" s="20">
        <v>44</v>
      </c>
      <c r="D204" s="20">
        <v>60192.72</v>
      </c>
      <c r="E204" s="20">
        <v>234.26</v>
      </c>
      <c r="F204" s="3" t="s">
        <v>400</v>
      </c>
      <c r="G204" s="3" t="s">
        <v>401</v>
      </c>
      <c r="H204" s="3">
        <v>1</v>
      </c>
      <c r="I204" s="3" t="s">
        <v>124</v>
      </c>
      <c r="J204" s="4" t="s">
        <v>2421</v>
      </c>
      <c r="K204" s="3" t="s">
        <v>3239</v>
      </c>
      <c r="L204" s="3">
        <v>234.26</v>
      </c>
      <c r="M204" s="3">
        <v>83.67</v>
      </c>
      <c r="N204" s="13">
        <v>42406</v>
      </c>
      <c r="O204" s="14">
        <v>0.96454861111111112</v>
      </c>
      <c r="P204" s="3" t="str">
        <f t="shared" si="3"/>
        <v>Middle-aged</v>
      </c>
      <c r="Q204" t="str">
        <f>CONCATENATE(Table4[[#This Row],[City]],", ",Table4[[#This Row],[Country]])</f>
        <v>West Shaun, Saint Helena</v>
      </c>
      <c r="S204">
        <v>47968.32</v>
      </c>
      <c r="T204">
        <v>124.67</v>
      </c>
    </row>
    <row r="205" spans="1:20" hidden="1" x14ac:dyDescent="0.3">
      <c r="A205" s="21">
        <v>203</v>
      </c>
      <c r="B205" s="19">
        <v>72.88</v>
      </c>
      <c r="C205" s="19">
        <v>44</v>
      </c>
      <c r="D205" s="19">
        <v>64011.26</v>
      </c>
      <c r="E205" s="19">
        <v>125.12</v>
      </c>
      <c r="F205" s="3" t="s">
        <v>2188</v>
      </c>
      <c r="G205" s="3" t="s">
        <v>2189</v>
      </c>
      <c r="H205" s="3">
        <v>0</v>
      </c>
      <c r="I205" s="3" t="s">
        <v>1365</v>
      </c>
      <c r="J205" s="4" t="s">
        <v>2422</v>
      </c>
      <c r="K205" s="3" t="s">
        <v>3238</v>
      </c>
      <c r="L205" s="3">
        <v>125.12</v>
      </c>
      <c r="M205" s="3">
        <v>72.88</v>
      </c>
      <c r="N205" s="13">
        <v>42481</v>
      </c>
      <c r="O205" s="14">
        <v>0.83083333333333342</v>
      </c>
      <c r="P205" s="3" t="str">
        <f t="shared" si="3"/>
        <v>Middle-aged</v>
      </c>
      <c r="Q205" t="str">
        <f>CONCATENATE(Table4[[#This Row],[City]],", ",Table4[[#This Row],[Country]])</f>
        <v>Sarahland, Yemen</v>
      </c>
      <c r="S205">
        <v>48206.04</v>
      </c>
      <c r="T205">
        <v>185.47</v>
      </c>
    </row>
    <row r="206" spans="1:20" x14ac:dyDescent="0.3">
      <c r="A206" s="25">
        <v>204</v>
      </c>
      <c r="B206" s="20">
        <v>55.6</v>
      </c>
      <c r="C206" s="20">
        <v>44</v>
      </c>
      <c r="D206" s="20">
        <v>65953.759999999995</v>
      </c>
      <c r="E206" s="20">
        <v>124.38</v>
      </c>
      <c r="F206" s="3" t="s">
        <v>398</v>
      </c>
      <c r="G206" s="3" t="s">
        <v>399</v>
      </c>
      <c r="H206" s="3">
        <v>1</v>
      </c>
      <c r="I206" s="3" t="s">
        <v>79</v>
      </c>
      <c r="J206" s="4" t="s">
        <v>2423</v>
      </c>
      <c r="K206" s="3" t="s">
        <v>3238</v>
      </c>
      <c r="L206" s="3">
        <v>124.38</v>
      </c>
      <c r="M206" s="3">
        <v>55.6</v>
      </c>
      <c r="N206" s="13">
        <v>42535</v>
      </c>
      <c r="O206" s="14">
        <v>0.49997685185185187</v>
      </c>
      <c r="P206" s="3" t="str">
        <f t="shared" si="3"/>
        <v>Middle-aged</v>
      </c>
      <c r="Q206" t="str">
        <f>CONCATENATE(Table4[[#This Row],[City]],", ",Table4[[#This Row],[Country]])</f>
        <v>New Debbiestad, Korea</v>
      </c>
      <c r="S206">
        <v>49101.67</v>
      </c>
      <c r="T206">
        <v>118.16</v>
      </c>
    </row>
    <row r="207" spans="1:20" hidden="1" x14ac:dyDescent="0.3">
      <c r="A207" s="21">
        <v>205</v>
      </c>
      <c r="B207" s="20">
        <v>59.52</v>
      </c>
      <c r="C207" s="20">
        <v>44</v>
      </c>
      <c r="D207" s="20">
        <v>67511.86</v>
      </c>
      <c r="E207" s="20">
        <v>251.08</v>
      </c>
      <c r="F207" s="3" t="s">
        <v>1346</v>
      </c>
      <c r="G207" s="3" t="s">
        <v>1347</v>
      </c>
      <c r="H207" s="3">
        <v>1</v>
      </c>
      <c r="I207" s="3" t="s">
        <v>1033</v>
      </c>
      <c r="J207" s="4" t="s">
        <v>2424</v>
      </c>
      <c r="K207" s="3" t="s">
        <v>3239</v>
      </c>
      <c r="L207" s="3">
        <v>251.08</v>
      </c>
      <c r="M207" s="3">
        <v>59.52</v>
      </c>
      <c r="N207" s="13">
        <v>42517</v>
      </c>
      <c r="O207" s="14">
        <v>0.78165509259259258</v>
      </c>
      <c r="P207" s="3" t="str">
        <f t="shared" si="3"/>
        <v>Middle-aged</v>
      </c>
      <c r="Q207" t="str">
        <f>CONCATENATE(Table4[[#This Row],[City]],", ",Table4[[#This Row],[Country]])</f>
        <v>Amandaland, Bolivia</v>
      </c>
      <c r="S207">
        <v>49269.98</v>
      </c>
      <c r="T207">
        <v>152.49</v>
      </c>
    </row>
    <row r="208" spans="1:20" hidden="1" x14ac:dyDescent="0.3">
      <c r="A208" s="21">
        <v>206</v>
      </c>
      <c r="B208" s="19">
        <v>79.97</v>
      </c>
      <c r="C208" s="19">
        <v>44</v>
      </c>
      <c r="D208" s="19">
        <v>70449.039999999994</v>
      </c>
      <c r="E208" s="19">
        <v>216</v>
      </c>
      <c r="F208" s="3" t="s">
        <v>985</v>
      </c>
      <c r="G208" s="3" t="s">
        <v>986</v>
      </c>
      <c r="H208" s="3">
        <v>0</v>
      </c>
      <c r="I208" s="3" t="s">
        <v>490</v>
      </c>
      <c r="J208" s="4" t="s">
        <v>2425</v>
      </c>
      <c r="K208" s="3" t="s">
        <v>3239</v>
      </c>
      <c r="L208" s="3">
        <v>216</v>
      </c>
      <c r="M208" s="3">
        <v>79.97</v>
      </c>
      <c r="N208" s="13">
        <v>42564</v>
      </c>
      <c r="O208" s="14">
        <v>7.5532407407407409E-2</v>
      </c>
      <c r="P208" s="3" t="str">
        <f t="shared" si="3"/>
        <v>Middle-aged</v>
      </c>
      <c r="Q208" t="str">
        <f>CONCATENATE(Table4[[#This Row],[City]],", ",Table4[[#This Row],[Country]])</f>
        <v>Mariebury, China</v>
      </c>
      <c r="S208">
        <v>49282.87</v>
      </c>
      <c r="T208">
        <v>177.46</v>
      </c>
    </row>
    <row r="209" spans="1:20" hidden="1" x14ac:dyDescent="0.3">
      <c r="A209" s="25">
        <v>207</v>
      </c>
      <c r="B209" s="20">
        <v>79.540000000000006</v>
      </c>
      <c r="C209" s="20">
        <v>44</v>
      </c>
      <c r="D209" s="20">
        <v>70492.600000000006</v>
      </c>
      <c r="E209" s="20">
        <v>217.68</v>
      </c>
      <c r="F209" s="3" t="s">
        <v>906</v>
      </c>
      <c r="G209" s="3" t="s">
        <v>907</v>
      </c>
      <c r="H209" s="3">
        <v>1</v>
      </c>
      <c r="I209" s="3" t="s">
        <v>432</v>
      </c>
      <c r="J209" s="4" t="s">
        <v>2426</v>
      </c>
      <c r="K209" s="3" t="s">
        <v>3239</v>
      </c>
      <c r="L209" s="3">
        <v>217.68</v>
      </c>
      <c r="M209" s="3">
        <v>79.540000000000006</v>
      </c>
      <c r="N209" s="13">
        <v>42374</v>
      </c>
      <c r="O209" s="14">
        <v>0.69063657407407408</v>
      </c>
      <c r="P209" s="3" t="str">
        <f t="shared" si="3"/>
        <v>Middle-aged</v>
      </c>
      <c r="Q209" t="str">
        <f>CONCATENATE(Table4[[#This Row],[City]],", ",Table4[[#This Row],[Country]])</f>
        <v>Sandraland, Cambodia</v>
      </c>
      <c r="S209">
        <v>51920.49</v>
      </c>
      <c r="T209">
        <v>182.65</v>
      </c>
    </row>
    <row r="210" spans="1:20" hidden="1" x14ac:dyDescent="0.3">
      <c r="A210" s="25">
        <v>208</v>
      </c>
      <c r="B210" s="19">
        <v>73.930000000000007</v>
      </c>
      <c r="C210" s="19">
        <v>44</v>
      </c>
      <c r="D210" s="19">
        <v>74180.05</v>
      </c>
      <c r="E210" s="19">
        <v>218.22</v>
      </c>
      <c r="F210" s="3" t="s">
        <v>1103</v>
      </c>
      <c r="G210" s="3" t="s">
        <v>1104</v>
      </c>
      <c r="H210" s="3">
        <v>0</v>
      </c>
      <c r="I210" s="3" t="s">
        <v>819</v>
      </c>
      <c r="J210" s="4" t="s">
        <v>2427</v>
      </c>
      <c r="K210" s="3" t="s">
        <v>3239</v>
      </c>
      <c r="L210" s="3">
        <v>218.22</v>
      </c>
      <c r="M210" s="3">
        <v>73.930000000000007</v>
      </c>
      <c r="N210" s="13">
        <v>42420</v>
      </c>
      <c r="O210" s="14">
        <v>4.3981481481481484E-3</v>
      </c>
      <c r="P210" s="3" t="str">
        <f t="shared" si="3"/>
        <v>Middle-aged</v>
      </c>
      <c r="Q210" t="str">
        <f>CONCATENATE(Table4[[#This Row],[City]],", ",Table4[[#This Row],[Country]])</f>
        <v>Lake Matthewland, Niue</v>
      </c>
      <c r="S210">
        <v>53350.11</v>
      </c>
      <c r="T210">
        <v>193.58</v>
      </c>
    </row>
    <row r="211" spans="1:20" hidden="1" x14ac:dyDescent="0.3">
      <c r="A211" s="21">
        <v>209</v>
      </c>
      <c r="B211" s="19">
        <v>67.510000000000005</v>
      </c>
      <c r="C211" s="19">
        <v>43</v>
      </c>
      <c r="D211" s="19">
        <v>23942.61</v>
      </c>
      <c r="E211" s="19">
        <v>127.2</v>
      </c>
      <c r="F211" s="3" t="s">
        <v>1841</v>
      </c>
      <c r="G211" s="3" t="s">
        <v>1842</v>
      </c>
      <c r="H211" s="3">
        <v>0</v>
      </c>
      <c r="I211" s="3" t="s">
        <v>290</v>
      </c>
      <c r="J211" s="4" t="s">
        <v>2428</v>
      </c>
      <c r="K211" s="3" t="s">
        <v>3238</v>
      </c>
      <c r="L211" s="3">
        <v>127.2</v>
      </c>
      <c r="M211" s="3">
        <v>67.510000000000005</v>
      </c>
      <c r="N211" s="13">
        <v>42489</v>
      </c>
      <c r="O211" s="14">
        <v>0.59027777777777779</v>
      </c>
      <c r="P211" s="3" t="str">
        <f t="shared" si="3"/>
        <v>Middle-aged</v>
      </c>
      <c r="Q211" t="str">
        <f>CONCATENATE(Table4[[#This Row],[City]],", ",Table4[[#This Row],[Country]])</f>
        <v>Lake Faith, Western Sahara</v>
      </c>
      <c r="S211">
        <v>55605.919999999998</v>
      </c>
      <c r="T211">
        <v>111.71</v>
      </c>
    </row>
    <row r="212" spans="1:20" hidden="1" x14ac:dyDescent="0.3">
      <c r="A212" s="25">
        <v>210</v>
      </c>
      <c r="B212" s="19">
        <v>69.58</v>
      </c>
      <c r="C212" s="19">
        <v>43</v>
      </c>
      <c r="D212" s="19">
        <v>28028.74</v>
      </c>
      <c r="E212" s="19">
        <v>255.07</v>
      </c>
      <c r="F212" s="3" t="s">
        <v>1073</v>
      </c>
      <c r="G212" s="3" t="s">
        <v>1074</v>
      </c>
      <c r="H212" s="3">
        <v>0</v>
      </c>
      <c r="I212" s="3" t="s">
        <v>835</v>
      </c>
      <c r="J212" s="4" t="s">
        <v>2429</v>
      </c>
      <c r="K212" s="3" t="s">
        <v>3238</v>
      </c>
      <c r="L212" s="3">
        <v>255.07</v>
      </c>
      <c r="M212" s="3">
        <v>69.58</v>
      </c>
      <c r="N212" s="13">
        <v>42464</v>
      </c>
      <c r="O212" s="14">
        <v>0.77568287037037031</v>
      </c>
      <c r="P212" s="3" t="str">
        <f t="shared" si="3"/>
        <v>Middle-aged</v>
      </c>
      <c r="Q212" t="str">
        <f>CONCATENATE(Table4[[#This Row],[City]],", ",Table4[[#This Row],[Country]])</f>
        <v>Port Katelynview, Congo</v>
      </c>
      <c r="S212">
        <v>57868.44</v>
      </c>
      <c r="T212">
        <v>206.98</v>
      </c>
    </row>
    <row r="213" spans="1:20" hidden="1" x14ac:dyDescent="0.3">
      <c r="A213" s="21">
        <v>211</v>
      </c>
      <c r="B213" s="19">
        <v>52.84</v>
      </c>
      <c r="C213" s="19">
        <v>43</v>
      </c>
      <c r="D213" s="19">
        <v>28495.21</v>
      </c>
      <c r="E213" s="19">
        <v>122.31</v>
      </c>
      <c r="F213" s="3" t="s">
        <v>1536</v>
      </c>
      <c r="G213" s="3" t="s">
        <v>1537</v>
      </c>
      <c r="H213" s="3">
        <v>0</v>
      </c>
      <c r="I213" s="3" t="s">
        <v>109</v>
      </c>
      <c r="J213" s="4" t="s">
        <v>2430</v>
      </c>
      <c r="K213" s="3" t="s">
        <v>3238</v>
      </c>
      <c r="L213" s="3">
        <v>122.31</v>
      </c>
      <c r="M213" s="3">
        <v>52.84</v>
      </c>
      <c r="N213" s="13">
        <v>42567</v>
      </c>
      <c r="O213" s="14">
        <v>0.42643518518518514</v>
      </c>
      <c r="P213" s="3" t="str">
        <f t="shared" si="3"/>
        <v>Middle-aged</v>
      </c>
      <c r="Q213" t="str">
        <f>CONCATENATE(Table4[[#This Row],[City]],", ",Table4[[#This Row],[Country]])</f>
        <v>Hobbsbury, Senegal</v>
      </c>
      <c r="S213">
        <v>58677.69</v>
      </c>
      <c r="T213">
        <v>113.69</v>
      </c>
    </row>
    <row r="214" spans="1:20" hidden="1" x14ac:dyDescent="0.3">
      <c r="A214" s="25">
        <v>212</v>
      </c>
      <c r="B214" s="19">
        <v>39.340000000000003</v>
      </c>
      <c r="C214" s="19">
        <v>43</v>
      </c>
      <c r="D214" s="19">
        <v>31215.88</v>
      </c>
      <c r="E214" s="19">
        <v>148.93</v>
      </c>
      <c r="F214" s="3" t="s">
        <v>1010</v>
      </c>
      <c r="G214" s="3" t="s">
        <v>1011</v>
      </c>
      <c r="H214" s="3">
        <v>0</v>
      </c>
      <c r="I214" s="3" t="s">
        <v>287</v>
      </c>
      <c r="J214" s="4" t="s">
        <v>2431</v>
      </c>
      <c r="K214" s="3" t="s">
        <v>3238</v>
      </c>
      <c r="L214" s="3">
        <v>148.93</v>
      </c>
      <c r="M214" s="3">
        <v>39.340000000000003</v>
      </c>
      <c r="N214" s="13">
        <v>42477</v>
      </c>
      <c r="O214" s="14">
        <v>0.90221064814814811</v>
      </c>
      <c r="P214" s="3" t="str">
        <f t="shared" si="3"/>
        <v>Middle-aged</v>
      </c>
      <c r="Q214" t="str">
        <f>CONCATENATE(Table4[[#This Row],[City]],", ",Table4[[#This Row],[Country]])</f>
        <v>Alvaradoport, Bangladesh</v>
      </c>
      <c r="S214">
        <v>59610.81</v>
      </c>
      <c r="T214">
        <v>146.13</v>
      </c>
    </row>
    <row r="215" spans="1:20" x14ac:dyDescent="0.3">
      <c r="A215" s="21">
        <v>213</v>
      </c>
      <c r="B215" s="20">
        <v>41.18</v>
      </c>
      <c r="C215" s="20">
        <v>43</v>
      </c>
      <c r="D215" s="20">
        <v>41866.550000000003</v>
      </c>
      <c r="E215" s="20">
        <v>129.25</v>
      </c>
      <c r="F215" s="3" t="s">
        <v>1038</v>
      </c>
      <c r="G215" s="3" t="s">
        <v>1039</v>
      </c>
      <c r="H215" s="3">
        <v>1</v>
      </c>
      <c r="I215" s="3" t="s">
        <v>30</v>
      </c>
      <c r="J215" s="4" t="s">
        <v>2432</v>
      </c>
      <c r="K215" s="3" t="s">
        <v>3238</v>
      </c>
      <c r="L215" s="3">
        <v>129.25</v>
      </c>
      <c r="M215" s="3">
        <v>41.18</v>
      </c>
      <c r="N215" s="13">
        <v>42556</v>
      </c>
      <c r="O215" s="14">
        <v>3.7627314814814815E-2</v>
      </c>
      <c r="P215" s="3" t="str">
        <f t="shared" si="3"/>
        <v>Middle-aged</v>
      </c>
      <c r="Q215" t="str">
        <f>CONCATENATE(Table4[[#This Row],[City]],", ",Table4[[#This Row],[Country]])</f>
        <v>New Denisebury, Myanmar</v>
      </c>
      <c r="S215">
        <v>62589.84</v>
      </c>
      <c r="T215">
        <v>191.17</v>
      </c>
    </row>
    <row r="216" spans="1:20" hidden="1" x14ac:dyDescent="0.3">
      <c r="A216" s="25">
        <v>214</v>
      </c>
      <c r="B216" s="19">
        <v>33.520000000000003</v>
      </c>
      <c r="C216" s="19">
        <v>43</v>
      </c>
      <c r="D216" s="19">
        <v>42191.61</v>
      </c>
      <c r="E216" s="19">
        <v>165.56</v>
      </c>
      <c r="F216" s="3" t="s">
        <v>796</v>
      </c>
      <c r="G216" s="3" t="s">
        <v>797</v>
      </c>
      <c r="H216" s="3">
        <v>0</v>
      </c>
      <c r="I216" s="3" t="s">
        <v>432</v>
      </c>
      <c r="J216" s="4" t="s">
        <v>2433</v>
      </c>
      <c r="K216" s="3" t="s">
        <v>3238</v>
      </c>
      <c r="L216" s="3">
        <v>165.56</v>
      </c>
      <c r="M216" s="3">
        <v>33.520000000000003</v>
      </c>
      <c r="N216" s="13">
        <v>42499</v>
      </c>
      <c r="O216" s="14">
        <v>0.91293981481481479</v>
      </c>
      <c r="P216" s="3" t="str">
        <f t="shared" si="3"/>
        <v>Middle-aged</v>
      </c>
      <c r="Q216" t="str">
        <f>CONCATENATE(Table4[[#This Row],[City]],", ",Table4[[#This Row],[Country]])</f>
        <v>Jessicahaven, Cambodia</v>
      </c>
      <c r="S216">
        <v>63363.040000000001</v>
      </c>
      <c r="T216">
        <v>137.24</v>
      </c>
    </row>
    <row r="217" spans="1:20" x14ac:dyDescent="0.3">
      <c r="A217" s="21">
        <v>215</v>
      </c>
      <c r="B217" s="20">
        <v>33.21</v>
      </c>
      <c r="C217" s="20">
        <v>43</v>
      </c>
      <c r="D217" s="20">
        <v>42650.32</v>
      </c>
      <c r="E217" s="20">
        <v>167.07</v>
      </c>
      <c r="F217" s="3" t="s">
        <v>215</v>
      </c>
      <c r="G217" s="3" t="s">
        <v>216</v>
      </c>
      <c r="H217" s="3">
        <v>1</v>
      </c>
      <c r="I217" s="3" t="s">
        <v>165</v>
      </c>
      <c r="J217" s="4" t="s">
        <v>2434</v>
      </c>
      <c r="K217" s="3" t="s">
        <v>3238</v>
      </c>
      <c r="L217" s="3">
        <v>167.07</v>
      </c>
      <c r="M217" s="3">
        <v>33.21</v>
      </c>
      <c r="N217" s="13">
        <v>42500</v>
      </c>
      <c r="O217" s="14">
        <v>0.73548611111111117</v>
      </c>
      <c r="P217" s="3" t="str">
        <f t="shared" si="3"/>
        <v>Middle-aged</v>
      </c>
      <c r="Q217" t="str">
        <f>CONCATENATE(Table4[[#This Row],[City]],", ",Table4[[#This Row],[Country]])</f>
        <v>Wilcoxport, Turkey</v>
      </c>
      <c r="S217">
        <v>63883.81</v>
      </c>
      <c r="T217">
        <v>119.03</v>
      </c>
    </row>
    <row r="218" spans="1:20" x14ac:dyDescent="0.3">
      <c r="A218" s="21">
        <v>216</v>
      </c>
      <c r="B218" s="20">
        <v>63.37</v>
      </c>
      <c r="C218" s="20">
        <v>43</v>
      </c>
      <c r="D218" s="20">
        <v>43155.19</v>
      </c>
      <c r="E218" s="20">
        <v>105.04</v>
      </c>
      <c r="F218" s="3" t="s">
        <v>2191</v>
      </c>
      <c r="G218" s="3" t="s">
        <v>2192</v>
      </c>
      <c r="H218" s="3">
        <v>1</v>
      </c>
      <c r="I218" s="3" t="s">
        <v>596</v>
      </c>
      <c r="J218" s="4" t="s">
        <v>2435</v>
      </c>
      <c r="K218" s="3" t="s">
        <v>3238</v>
      </c>
      <c r="L218" s="3">
        <v>105.04</v>
      </c>
      <c r="M218" s="3">
        <v>63.37</v>
      </c>
      <c r="N218" s="13">
        <v>42452</v>
      </c>
      <c r="O218" s="14">
        <v>0.53707175925925921</v>
      </c>
      <c r="P218" s="3" t="str">
        <f t="shared" si="3"/>
        <v>Middle-aged</v>
      </c>
      <c r="Q218" t="str">
        <f>CONCATENATE(Table4[[#This Row],[City]],", ",Table4[[#This Row],[Country]])</f>
        <v>Michaelshire, Poland</v>
      </c>
      <c r="S218">
        <v>64564.07</v>
      </c>
      <c r="T218">
        <v>220.48</v>
      </c>
    </row>
    <row r="219" spans="1:20" hidden="1" x14ac:dyDescent="0.3">
      <c r="A219" s="25">
        <v>217</v>
      </c>
      <c r="B219" s="19">
        <v>45.44</v>
      </c>
      <c r="C219" s="19">
        <v>43</v>
      </c>
      <c r="D219" s="19">
        <v>48453.55</v>
      </c>
      <c r="E219" s="19">
        <v>119.27</v>
      </c>
      <c r="F219" s="3" t="s">
        <v>1646</v>
      </c>
      <c r="G219" s="3" t="s">
        <v>1647</v>
      </c>
      <c r="H219" s="3">
        <v>0</v>
      </c>
      <c r="I219" s="3" t="s">
        <v>490</v>
      </c>
      <c r="J219" s="4" t="s">
        <v>2436</v>
      </c>
      <c r="K219" s="3" t="s">
        <v>3238</v>
      </c>
      <c r="L219" s="3">
        <v>119.27</v>
      </c>
      <c r="M219" s="3">
        <v>45.44</v>
      </c>
      <c r="N219" s="13">
        <v>42494</v>
      </c>
      <c r="O219" s="14">
        <v>0.2094560185185185</v>
      </c>
      <c r="P219" s="3" t="str">
        <f t="shared" si="3"/>
        <v>Middle-aged</v>
      </c>
      <c r="Q219" t="str">
        <f>CONCATENATE(Table4[[#This Row],[City]],", ",Table4[[#This Row],[Country]])</f>
        <v>Mezaton, China</v>
      </c>
      <c r="S219">
        <v>66281.460000000006</v>
      </c>
      <c r="T219">
        <v>141.22</v>
      </c>
    </row>
    <row r="220" spans="1:20" hidden="1" x14ac:dyDescent="0.3">
      <c r="A220" s="21">
        <v>218</v>
      </c>
      <c r="B220" s="19">
        <v>81.75</v>
      </c>
      <c r="C220" s="19">
        <v>43</v>
      </c>
      <c r="D220" s="19">
        <v>52520.75</v>
      </c>
      <c r="E220" s="19">
        <v>249.45</v>
      </c>
      <c r="F220" s="3" t="s">
        <v>1976</v>
      </c>
      <c r="G220" s="3" t="s">
        <v>410</v>
      </c>
      <c r="H220" s="3">
        <v>0</v>
      </c>
      <c r="I220" s="3" t="s">
        <v>54</v>
      </c>
      <c r="J220" s="4" t="s">
        <v>2437</v>
      </c>
      <c r="K220" s="3" t="s">
        <v>3239</v>
      </c>
      <c r="L220" s="3">
        <v>249.45</v>
      </c>
      <c r="M220" s="3">
        <v>81.75</v>
      </c>
      <c r="N220" s="13">
        <v>42528</v>
      </c>
      <c r="O220" s="14">
        <v>0.23699074074074075</v>
      </c>
      <c r="P220" s="3" t="str">
        <f t="shared" si="3"/>
        <v>Middle-aged</v>
      </c>
      <c r="Q220" t="str">
        <f>CONCATENATE(Table4[[#This Row],[City]],", ",Table4[[#This Row],[Country]])</f>
        <v>Lake Jose, Barbados</v>
      </c>
      <c r="S220">
        <v>67782.17</v>
      </c>
      <c r="T220">
        <v>134.41999999999999</v>
      </c>
    </row>
    <row r="221" spans="1:20" hidden="1" x14ac:dyDescent="0.3">
      <c r="A221" s="25">
        <v>219</v>
      </c>
      <c r="B221" s="19">
        <v>45.62</v>
      </c>
      <c r="C221" s="19">
        <v>43</v>
      </c>
      <c r="D221" s="19">
        <v>53647.81</v>
      </c>
      <c r="E221" s="19">
        <v>121.28</v>
      </c>
      <c r="F221" s="3" t="s">
        <v>2023</v>
      </c>
      <c r="G221" s="3" t="s">
        <v>192</v>
      </c>
      <c r="H221" s="3">
        <v>0</v>
      </c>
      <c r="I221" s="3" t="s">
        <v>1214</v>
      </c>
      <c r="J221" s="4" t="s">
        <v>2438</v>
      </c>
      <c r="K221" s="3" t="s">
        <v>3238</v>
      </c>
      <c r="L221" s="3">
        <v>121.28</v>
      </c>
      <c r="M221" s="3">
        <v>45.62</v>
      </c>
      <c r="N221" s="13">
        <v>42547</v>
      </c>
      <c r="O221" s="14">
        <v>0.10711805555555555</v>
      </c>
      <c r="P221" s="3" t="str">
        <f t="shared" si="3"/>
        <v>Middle-aged</v>
      </c>
      <c r="Q221" t="str">
        <f>CONCATENATE(Table4[[#This Row],[City]],", ",Table4[[#This Row],[Country]])</f>
        <v>Robertfurt, Macao</v>
      </c>
      <c r="S221">
        <v>14775.5</v>
      </c>
      <c r="T221">
        <v>191.26</v>
      </c>
    </row>
    <row r="222" spans="1:20" hidden="1" x14ac:dyDescent="0.3">
      <c r="A222" s="21">
        <v>220</v>
      </c>
      <c r="B222" s="20">
        <v>83.17</v>
      </c>
      <c r="C222" s="20">
        <v>43</v>
      </c>
      <c r="D222" s="20">
        <v>54251.78</v>
      </c>
      <c r="E222" s="20">
        <v>244.4</v>
      </c>
      <c r="F222" s="3" t="s">
        <v>1939</v>
      </c>
      <c r="G222" s="3" t="s">
        <v>1940</v>
      </c>
      <c r="H222" s="3">
        <v>1</v>
      </c>
      <c r="I222" s="3" t="s">
        <v>146</v>
      </c>
      <c r="J222" s="4" t="s">
        <v>2439</v>
      </c>
      <c r="K222" s="3" t="s">
        <v>3239</v>
      </c>
      <c r="L222" s="3">
        <v>244.4</v>
      </c>
      <c r="M222" s="3">
        <v>83.17</v>
      </c>
      <c r="N222" s="13">
        <v>42465</v>
      </c>
      <c r="O222" s="14">
        <v>0.75195601851851857</v>
      </c>
      <c r="P222" s="3" t="str">
        <f t="shared" si="3"/>
        <v>Middle-aged</v>
      </c>
      <c r="Q222" t="str">
        <f>CONCATENATE(Table4[[#This Row],[City]],", ",Table4[[#This Row],[Country]])</f>
        <v>Port Kevinborough, Sri Lanka</v>
      </c>
      <c r="S222">
        <v>24030.06</v>
      </c>
      <c r="T222">
        <v>150.84</v>
      </c>
    </row>
    <row r="223" spans="1:20" x14ac:dyDescent="0.3">
      <c r="A223" s="21">
        <v>221</v>
      </c>
      <c r="B223" s="20">
        <v>70.66</v>
      </c>
      <c r="C223" s="20">
        <v>43</v>
      </c>
      <c r="D223" s="20">
        <v>63450.96</v>
      </c>
      <c r="E223" s="20">
        <v>120.95</v>
      </c>
      <c r="F223" s="3" t="s">
        <v>700</v>
      </c>
      <c r="G223" s="3" t="s">
        <v>701</v>
      </c>
      <c r="H223" s="3">
        <v>1</v>
      </c>
      <c r="I223" s="3" t="s">
        <v>702</v>
      </c>
      <c r="J223" s="4" t="s">
        <v>2440</v>
      </c>
      <c r="K223" s="3" t="s">
        <v>3238</v>
      </c>
      <c r="L223" s="3">
        <v>120.95</v>
      </c>
      <c r="M223" s="3">
        <v>70.66</v>
      </c>
      <c r="N223" s="13">
        <v>42426</v>
      </c>
      <c r="O223" s="14">
        <v>0.20641203703703703</v>
      </c>
      <c r="P223" s="3" t="str">
        <f t="shared" si="3"/>
        <v>Middle-aged</v>
      </c>
      <c r="Q223" t="str">
        <f>CONCATENATE(Table4[[#This Row],[City]],", ",Table4[[#This Row],[Country]])</f>
        <v>Lake Craigview, Mauritius</v>
      </c>
      <c r="S223">
        <v>33813.08</v>
      </c>
      <c r="T223">
        <v>165.62</v>
      </c>
    </row>
    <row r="224" spans="1:20" x14ac:dyDescent="0.3">
      <c r="A224" s="25">
        <v>222</v>
      </c>
      <c r="B224" s="20">
        <v>39.47</v>
      </c>
      <c r="C224" s="20">
        <v>43</v>
      </c>
      <c r="D224" s="20">
        <v>65576.05</v>
      </c>
      <c r="E224" s="20">
        <v>163.47999999999999</v>
      </c>
      <c r="F224" s="3" t="s">
        <v>1671</v>
      </c>
      <c r="G224" s="3" t="s">
        <v>1672</v>
      </c>
      <c r="H224" s="3">
        <v>1</v>
      </c>
      <c r="I224" s="3" t="s">
        <v>795</v>
      </c>
      <c r="J224" s="4" t="s">
        <v>2441</v>
      </c>
      <c r="K224" s="3" t="s">
        <v>3238</v>
      </c>
      <c r="L224" s="3">
        <v>163.47999999999999</v>
      </c>
      <c r="M224" s="3">
        <v>39.47</v>
      </c>
      <c r="N224" s="13">
        <v>42557</v>
      </c>
      <c r="O224" s="14">
        <v>0.96466435185185195</v>
      </c>
      <c r="P224" s="3" t="str">
        <f t="shared" si="3"/>
        <v>Middle-aged</v>
      </c>
      <c r="Q224" t="str">
        <f>CONCATENATE(Table4[[#This Row],[City]],", ",Table4[[#This Row],[Country]])</f>
        <v>Crawfordfurt, Uganda</v>
      </c>
      <c r="S224">
        <v>37345.339999999997</v>
      </c>
      <c r="T224">
        <v>109.22</v>
      </c>
    </row>
    <row r="225" spans="1:20" hidden="1" x14ac:dyDescent="0.3">
      <c r="A225" s="21">
        <v>223</v>
      </c>
      <c r="B225" s="19">
        <v>85.4</v>
      </c>
      <c r="C225" s="19">
        <v>43</v>
      </c>
      <c r="D225" s="19">
        <v>67058.720000000001</v>
      </c>
      <c r="E225" s="19">
        <v>198.72</v>
      </c>
      <c r="F225" s="3" t="s">
        <v>144</v>
      </c>
      <c r="G225" s="3" t="s">
        <v>145</v>
      </c>
      <c r="H225" s="3">
        <v>0</v>
      </c>
      <c r="I225" s="3" t="s">
        <v>146</v>
      </c>
      <c r="J225" s="4" t="s">
        <v>2442</v>
      </c>
      <c r="K225" s="3" t="s">
        <v>3239</v>
      </c>
      <c r="L225" s="3">
        <v>198.72</v>
      </c>
      <c r="M225" s="3">
        <v>85.4</v>
      </c>
      <c r="N225" s="13">
        <v>42529</v>
      </c>
      <c r="O225" s="14">
        <v>0.78751157407407402</v>
      </c>
      <c r="P225" s="3" t="str">
        <f t="shared" si="3"/>
        <v>Middle-aged</v>
      </c>
      <c r="Q225" t="str">
        <f>CONCATENATE(Table4[[#This Row],[City]],", ",Table4[[#This Row],[Country]])</f>
        <v>Johnport, Sri Lanka</v>
      </c>
      <c r="S225">
        <v>41547.620000000003</v>
      </c>
      <c r="T225">
        <v>109.04</v>
      </c>
    </row>
    <row r="226" spans="1:20" hidden="1" x14ac:dyDescent="0.3">
      <c r="A226" s="25">
        <v>224</v>
      </c>
      <c r="B226" s="19">
        <v>55.32</v>
      </c>
      <c r="C226" s="19">
        <v>43</v>
      </c>
      <c r="D226" s="19">
        <v>67682.320000000007</v>
      </c>
      <c r="E226" s="19">
        <v>127.65</v>
      </c>
      <c r="F226" s="3" t="s">
        <v>1835</v>
      </c>
      <c r="G226" s="3" t="s">
        <v>1836</v>
      </c>
      <c r="H226" s="3">
        <v>0</v>
      </c>
      <c r="I226" s="3" t="s">
        <v>408</v>
      </c>
      <c r="J226" s="4" t="s">
        <v>2443</v>
      </c>
      <c r="K226" s="3" t="s">
        <v>3238</v>
      </c>
      <c r="L226" s="3">
        <v>127.65</v>
      </c>
      <c r="M226" s="3">
        <v>55.32</v>
      </c>
      <c r="N226" s="13">
        <v>42447</v>
      </c>
      <c r="O226" s="14">
        <v>0.38100694444444444</v>
      </c>
      <c r="P226" s="3" t="str">
        <f t="shared" si="3"/>
        <v>Middle-aged</v>
      </c>
      <c r="Q226" t="str">
        <f>CONCATENATE(Table4[[#This Row],[City]],", ",Table4[[#This Row],[Country]])</f>
        <v>Port Douglasborough, Netherlands</v>
      </c>
      <c r="S226">
        <v>42995.8</v>
      </c>
      <c r="T226">
        <v>105.69</v>
      </c>
    </row>
    <row r="227" spans="1:20" hidden="1" x14ac:dyDescent="0.3">
      <c r="A227" s="21">
        <v>225</v>
      </c>
      <c r="B227" s="19">
        <v>67.94</v>
      </c>
      <c r="C227" s="19">
        <v>43</v>
      </c>
      <c r="D227" s="19">
        <v>68447.17</v>
      </c>
      <c r="E227" s="19">
        <v>128.16</v>
      </c>
      <c r="F227" s="3" t="s">
        <v>1266</v>
      </c>
      <c r="G227" s="3" t="s">
        <v>1267</v>
      </c>
      <c r="H227" s="3">
        <v>0</v>
      </c>
      <c r="I227" s="3" t="s">
        <v>772</v>
      </c>
      <c r="J227" s="4" t="s">
        <v>2444</v>
      </c>
      <c r="K227" s="3" t="s">
        <v>3238</v>
      </c>
      <c r="L227" s="3">
        <v>128.16</v>
      </c>
      <c r="M227" s="3">
        <v>67.94</v>
      </c>
      <c r="N227" s="13">
        <v>42491</v>
      </c>
      <c r="O227" s="14">
        <v>1.6122685185185184E-2</v>
      </c>
      <c r="P227" s="3" t="str">
        <f t="shared" si="3"/>
        <v>Middle-aged</v>
      </c>
      <c r="Q227" t="str">
        <f>CONCATENATE(Table4[[#This Row],[City]],", ",Table4[[#This Row],[Country]])</f>
        <v>North Kimberly, Morocco</v>
      </c>
      <c r="S227">
        <v>44174.25</v>
      </c>
      <c r="T227">
        <v>105</v>
      </c>
    </row>
    <row r="228" spans="1:20" hidden="1" x14ac:dyDescent="0.3">
      <c r="A228" s="21">
        <v>226</v>
      </c>
      <c r="B228" s="19">
        <v>62.33</v>
      </c>
      <c r="C228" s="19">
        <v>43</v>
      </c>
      <c r="D228" s="19">
        <v>68787.09</v>
      </c>
      <c r="E228" s="19">
        <v>127.11</v>
      </c>
      <c r="F228" s="3" t="s">
        <v>352</v>
      </c>
      <c r="G228" s="3" t="s">
        <v>353</v>
      </c>
      <c r="H228" s="3">
        <v>0</v>
      </c>
      <c r="I228" s="3" t="s">
        <v>354</v>
      </c>
      <c r="J228" s="4" t="s">
        <v>2445</v>
      </c>
      <c r="K228" s="3" t="s">
        <v>3238</v>
      </c>
      <c r="L228" s="3">
        <v>127.11</v>
      </c>
      <c r="M228" s="3">
        <v>62.33</v>
      </c>
      <c r="N228" s="13">
        <v>42542</v>
      </c>
      <c r="O228" s="14">
        <v>0.55232638888888885</v>
      </c>
      <c r="P228" s="3" t="str">
        <f t="shared" si="3"/>
        <v>Middle-aged</v>
      </c>
      <c r="Q228" t="str">
        <f>CONCATENATE(Table4[[#This Row],[City]],", ",Table4[[#This Row],[Country]])</f>
        <v>Suzannetown, South Africa</v>
      </c>
      <c r="S228">
        <v>44307.18</v>
      </c>
      <c r="T228">
        <v>108.85</v>
      </c>
    </row>
    <row r="229" spans="1:20" hidden="1" x14ac:dyDescent="0.3">
      <c r="A229" s="25">
        <v>227</v>
      </c>
      <c r="B229" s="19">
        <v>69.900000000000006</v>
      </c>
      <c r="C229" s="19">
        <v>43</v>
      </c>
      <c r="D229" s="19">
        <v>71392.53</v>
      </c>
      <c r="E229" s="19">
        <v>138.35</v>
      </c>
      <c r="F229" s="3" t="s">
        <v>261</v>
      </c>
      <c r="G229" s="3" t="s">
        <v>262</v>
      </c>
      <c r="H229" s="3">
        <v>0</v>
      </c>
      <c r="I229" s="3" t="s">
        <v>263</v>
      </c>
      <c r="J229" s="4" t="s">
        <v>2446</v>
      </c>
      <c r="K229" s="3" t="s">
        <v>3238</v>
      </c>
      <c r="L229" s="3">
        <v>138.35</v>
      </c>
      <c r="M229" s="3">
        <v>69.900000000000006</v>
      </c>
      <c r="N229" s="13">
        <v>42503</v>
      </c>
      <c r="O229" s="14">
        <v>0.49386574074074074</v>
      </c>
      <c r="P229" s="3" t="str">
        <f t="shared" si="3"/>
        <v>Middle-aged</v>
      </c>
      <c r="Q229" t="str">
        <f>CONCATENATE(Table4[[#This Row],[City]],", ",Table4[[#This Row],[Country]])</f>
        <v>Christopherport, Jersey</v>
      </c>
      <c r="S229">
        <v>45716.480000000003</v>
      </c>
      <c r="T229">
        <v>141.88999999999999</v>
      </c>
    </row>
    <row r="230" spans="1:20" hidden="1" x14ac:dyDescent="0.3">
      <c r="A230" s="21">
        <v>228</v>
      </c>
      <c r="B230" s="19">
        <v>63.99</v>
      </c>
      <c r="C230" s="19">
        <v>43</v>
      </c>
      <c r="D230" s="19">
        <v>72802.42</v>
      </c>
      <c r="E230" s="19">
        <v>138.46</v>
      </c>
      <c r="F230" s="3" t="s">
        <v>2118</v>
      </c>
      <c r="G230" s="3" t="s">
        <v>2119</v>
      </c>
      <c r="H230" s="3">
        <v>0</v>
      </c>
      <c r="I230" s="3" t="s">
        <v>885</v>
      </c>
      <c r="J230" s="4" t="s">
        <v>2447</v>
      </c>
      <c r="K230" s="3" t="s">
        <v>3238</v>
      </c>
      <c r="L230" s="3">
        <v>138.46</v>
      </c>
      <c r="M230" s="3">
        <v>63.99</v>
      </c>
      <c r="N230" s="13">
        <v>42380</v>
      </c>
      <c r="O230" s="14">
        <v>0.34597222222222218</v>
      </c>
      <c r="P230" s="3" t="str">
        <f t="shared" si="3"/>
        <v>Middle-aged</v>
      </c>
      <c r="Q230" t="str">
        <f>CONCATENATE(Table4[[#This Row],[City]],", ",Table4[[#This Row],[Country]])</f>
        <v>North Cassie, Haiti</v>
      </c>
      <c r="S230">
        <v>49525.37</v>
      </c>
      <c r="T230">
        <v>106.04</v>
      </c>
    </row>
    <row r="231" spans="1:20" x14ac:dyDescent="0.3">
      <c r="A231" s="25">
        <v>229</v>
      </c>
      <c r="B231" s="20">
        <v>47.23</v>
      </c>
      <c r="C231" s="20">
        <v>43</v>
      </c>
      <c r="D231" s="20">
        <v>73538.09</v>
      </c>
      <c r="E231" s="20">
        <v>210.87</v>
      </c>
      <c r="F231" s="3" t="s">
        <v>1703</v>
      </c>
      <c r="G231" s="3" t="s">
        <v>1704</v>
      </c>
      <c r="H231" s="3">
        <v>1</v>
      </c>
      <c r="I231" s="3" t="s">
        <v>174</v>
      </c>
      <c r="J231" s="4" t="s">
        <v>2448</v>
      </c>
      <c r="K231" s="3" t="s">
        <v>3238</v>
      </c>
      <c r="L231" s="3">
        <v>210.87</v>
      </c>
      <c r="M231" s="3">
        <v>47.23</v>
      </c>
      <c r="N231" s="13">
        <v>42446</v>
      </c>
      <c r="O231" s="14">
        <v>0.93335648148148154</v>
      </c>
      <c r="P231" s="3" t="str">
        <f t="shared" si="3"/>
        <v>Middle-aged</v>
      </c>
      <c r="Q231" t="str">
        <f>CONCATENATE(Table4[[#This Row],[City]],", ",Table4[[#This Row],[Country]])</f>
        <v>Yangside, Svalbard &amp; Jan Mayen Islands</v>
      </c>
      <c r="S231">
        <v>50199.77</v>
      </c>
      <c r="T231">
        <v>125.22</v>
      </c>
    </row>
    <row r="232" spans="1:20" x14ac:dyDescent="0.3">
      <c r="A232" s="21">
        <v>230</v>
      </c>
      <c r="B232" s="20">
        <v>67.28</v>
      </c>
      <c r="C232" s="20">
        <v>43</v>
      </c>
      <c r="D232" s="20">
        <v>76246.960000000006</v>
      </c>
      <c r="E232" s="20">
        <v>155.80000000000001</v>
      </c>
      <c r="F232" s="3" t="s">
        <v>576</v>
      </c>
      <c r="G232" s="3" t="s">
        <v>577</v>
      </c>
      <c r="H232" s="3">
        <v>1</v>
      </c>
      <c r="I232" s="3" t="s">
        <v>578</v>
      </c>
      <c r="J232" s="4" t="s">
        <v>2449</v>
      </c>
      <c r="K232" s="3" t="s">
        <v>3238</v>
      </c>
      <c r="L232" s="3">
        <v>155.80000000000001</v>
      </c>
      <c r="M232" s="3">
        <v>67.28</v>
      </c>
      <c r="N232" s="13">
        <v>42463</v>
      </c>
      <c r="O232" s="14">
        <v>0.88456018518518509</v>
      </c>
      <c r="P232" s="3" t="str">
        <f t="shared" si="3"/>
        <v>Middle-aged</v>
      </c>
      <c r="Q232" t="str">
        <f>CONCATENATE(Table4[[#This Row],[City]],", ",Table4[[#This Row],[Country]])</f>
        <v>North Mercedes, Pakistan</v>
      </c>
      <c r="S232">
        <v>51257.26</v>
      </c>
      <c r="T232">
        <v>107.19</v>
      </c>
    </row>
    <row r="233" spans="1:20" hidden="1" x14ac:dyDescent="0.3">
      <c r="A233" s="21">
        <v>231</v>
      </c>
      <c r="B233" s="20">
        <v>60.7</v>
      </c>
      <c r="C233" s="20">
        <v>43</v>
      </c>
      <c r="D233" s="20">
        <v>79332.33</v>
      </c>
      <c r="E233" s="20">
        <v>192.6</v>
      </c>
      <c r="F233" s="3" t="s">
        <v>1047</v>
      </c>
      <c r="G233" s="3" t="s">
        <v>1048</v>
      </c>
      <c r="H233" s="3">
        <v>1</v>
      </c>
      <c r="I233" s="3" t="s">
        <v>427</v>
      </c>
      <c r="J233" s="4" t="s">
        <v>2450</v>
      </c>
      <c r="K233" s="3" t="s">
        <v>3239</v>
      </c>
      <c r="L233" s="3">
        <v>192.6</v>
      </c>
      <c r="M233" s="3">
        <v>60.7</v>
      </c>
      <c r="N233" s="13">
        <v>42527</v>
      </c>
      <c r="O233" s="14">
        <v>0.94541666666666668</v>
      </c>
      <c r="P233" s="3" t="str">
        <f t="shared" si="3"/>
        <v>Middle-aged</v>
      </c>
      <c r="Q233" t="str">
        <f>CONCATENATE(Table4[[#This Row],[City]],", ",Table4[[#This Row],[Country]])</f>
        <v>Mataberg, Palau</v>
      </c>
      <c r="S233">
        <v>56366.879999999997</v>
      </c>
      <c r="T233">
        <v>127.07</v>
      </c>
    </row>
    <row r="234" spans="1:20" hidden="1" x14ac:dyDescent="0.3">
      <c r="A234" s="25">
        <v>232</v>
      </c>
      <c r="B234" s="19">
        <v>69.2</v>
      </c>
      <c r="C234" s="19">
        <v>42</v>
      </c>
      <c r="D234" s="19">
        <v>26023.99</v>
      </c>
      <c r="E234" s="19">
        <v>123.8</v>
      </c>
      <c r="F234" s="3" t="s">
        <v>956</v>
      </c>
      <c r="G234" s="3" t="s">
        <v>957</v>
      </c>
      <c r="H234" s="3">
        <v>0</v>
      </c>
      <c r="I234" s="3" t="s">
        <v>100</v>
      </c>
      <c r="J234" s="4" t="s">
        <v>2451</v>
      </c>
      <c r="K234" s="3" t="s">
        <v>3238</v>
      </c>
      <c r="L234" s="3">
        <v>123.8</v>
      </c>
      <c r="M234" s="3">
        <v>69.2</v>
      </c>
      <c r="N234" s="13">
        <v>42538</v>
      </c>
      <c r="O234" s="14">
        <v>0.4158101851851852</v>
      </c>
      <c r="P234" s="3" t="str">
        <f t="shared" si="3"/>
        <v>Middle-aged</v>
      </c>
      <c r="Q234" t="str">
        <f>CONCATENATE(Table4[[#This Row],[City]],", ",Table4[[#This Row],[Country]])</f>
        <v>Meyersstad, Peru</v>
      </c>
      <c r="S234">
        <v>57594.7</v>
      </c>
      <c r="T234">
        <v>115.37</v>
      </c>
    </row>
    <row r="235" spans="1:20" x14ac:dyDescent="0.3">
      <c r="A235" s="21">
        <v>233</v>
      </c>
      <c r="B235" s="20">
        <v>44.46</v>
      </c>
      <c r="C235" s="20">
        <v>42</v>
      </c>
      <c r="D235" s="20">
        <v>30487.48</v>
      </c>
      <c r="E235" s="20">
        <v>132.66</v>
      </c>
      <c r="F235" s="3" t="s">
        <v>977</v>
      </c>
      <c r="G235" s="3" t="s">
        <v>978</v>
      </c>
      <c r="H235" s="3">
        <v>1</v>
      </c>
      <c r="I235" s="3" t="s">
        <v>457</v>
      </c>
      <c r="J235" s="4" t="s">
        <v>2452</v>
      </c>
      <c r="K235" s="3" t="s">
        <v>3238</v>
      </c>
      <c r="L235" s="3">
        <v>132.66</v>
      </c>
      <c r="M235" s="3">
        <v>44.46</v>
      </c>
      <c r="N235" s="13">
        <v>42384</v>
      </c>
      <c r="O235" s="14">
        <v>0.81998842592592591</v>
      </c>
      <c r="P235" s="3" t="str">
        <f t="shared" si="3"/>
        <v>Middle-aged</v>
      </c>
      <c r="Q235" t="str">
        <f>CONCATENATE(Table4[[#This Row],[City]],", ",Table4[[#This Row],[Country]])</f>
        <v>Christinehaven, Mongolia</v>
      </c>
      <c r="S235">
        <v>60192.72</v>
      </c>
      <c r="T235">
        <v>234.26</v>
      </c>
    </row>
    <row r="236" spans="1:20" x14ac:dyDescent="0.3">
      <c r="A236" s="25">
        <v>234</v>
      </c>
      <c r="B236" s="20">
        <v>34.96</v>
      </c>
      <c r="C236" s="20">
        <v>42</v>
      </c>
      <c r="D236" s="20">
        <v>36913.51</v>
      </c>
      <c r="E236" s="20">
        <v>160.49</v>
      </c>
      <c r="F236" s="3" t="s">
        <v>2042</v>
      </c>
      <c r="G236" s="3" t="s">
        <v>2043</v>
      </c>
      <c r="H236" s="3">
        <v>1</v>
      </c>
      <c r="I236" s="3" t="s">
        <v>777</v>
      </c>
      <c r="J236" s="4" t="s">
        <v>2453</v>
      </c>
      <c r="K236" s="3" t="s">
        <v>3238</v>
      </c>
      <c r="L236" s="3">
        <v>160.49</v>
      </c>
      <c r="M236" s="3">
        <v>34.96</v>
      </c>
      <c r="N236" s="13">
        <v>42522</v>
      </c>
      <c r="O236" s="14">
        <v>0.67395833333333333</v>
      </c>
      <c r="P236" s="3" t="str">
        <f t="shared" si="3"/>
        <v>Middle-aged</v>
      </c>
      <c r="Q236" t="str">
        <f>CONCATENATE(Table4[[#This Row],[City]],", ",Table4[[#This Row],[Country]])</f>
        <v>West James, Macedonia</v>
      </c>
      <c r="S236">
        <v>64011.26</v>
      </c>
      <c r="T236">
        <v>125.12</v>
      </c>
    </row>
    <row r="237" spans="1:20" x14ac:dyDescent="0.3">
      <c r="A237" s="21">
        <v>235</v>
      </c>
      <c r="B237" s="20">
        <v>53.44</v>
      </c>
      <c r="C237" s="20">
        <v>42</v>
      </c>
      <c r="D237" s="20">
        <v>42907.89</v>
      </c>
      <c r="E237" s="20">
        <v>108.17</v>
      </c>
      <c r="F237" s="3" t="s">
        <v>1282</v>
      </c>
      <c r="G237" s="3" t="s">
        <v>1283</v>
      </c>
      <c r="H237" s="3">
        <v>1</v>
      </c>
      <c r="I237" s="3" t="s">
        <v>905</v>
      </c>
      <c r="J237" s="4" t="s">
        <v>2454</v>
      </c>
      <c r="K237" s="3" t="s">
        <v>3238</v>
      </c>
      <c r="L237" s="3">
        <v>108.17</v>
      </c>
      <c r="M237" s="3">
        <v>53.44</v>
      </c>
      <c r="N237" s="13">
        <v>42464</v>
      </c>
      <c r="O237" s="14">
        <v>0.91684027777777777</v>
      </c>
      <c r="P237" s="3" t="str">
        <f t="shared" si="3"/>
        <v>Middle-aged</v>
      </c>
      <c r="Q237" t="str">
        <f>CONCATENATE(Table4[[#This Row],[City]],", ",Table4[[#This Row],[Country]])</f>
        <v>Lake Jennifer, Libyan Arab Jamahiriya</v>
      </c>
      <c r="S237">
        <v>65953.759999999995</v>
      </c>
      <c r="T237">
        <v>124.38</v>
      </c>
    </row>
    <row r="238" spans="1:20" x14ac:dyDescent="0.3">
      <c r="A238" s="21">
        <v>236</v>
      </c>
      <c r="B238" s="20">
        <v>59.59</v>
      </c>
      <c r="C238" s="20">
        <v>42</v>
      </c>
      <c r="D238" s="20">
        <v>43662.1</v>
      </c>
      <c r="E238" s="20">
        <v>104.78</v>
      </c>
      <c r="F238" s="3" t="s">
        <v>462</v>
      </c>
      <c r="G238" s="3" t="s">
        <v>463</v>
      </c>
      <c r="H238" s="3">
        <v>1</v>
      </c>
      <c r="I238" s="3" t="s">
        <v>464</v>
      </c>
      <c r="J238" s="4" t="s">
        <v>2455</v>
      </c>
      <c r="K238" s="3" t="s">
        <v>3238</v>
      </c>
      <c r="L238" s="3">
        <v>104.78</v>
      </c>
      <c r="M238" s="3">
        <v>59.59</v>
      </c>
      <c r="N238" s="13">
        <v>42557</v>
      </c>
      <c r="O238" s="14">
        <v>0.77501157407407406</v>
      </c>
      <c r="P238" s="3" t="str">
        <f t="shared" si="3"/>
        <v>Middle-aged</v>
      </c>
      <c r="Q238" t="str">
        <f>CONCATENATE(Table4[[#This Row],[City]],", ",Table4[[#This Row],[Country]])</f>
        <v>Samanthaland, Brazil</v>
      </c>
      <c r="S238">
        <v>67511.86</v>
      </c>
      <c r="T238">
        <v>251.08</v>
      </c>
    </row>
    <row r="239" spans="1:20" x14ac:dyDescent="0.3">
      <c r="A239" s="25">
        <v>237</v>
      </c>
      <c r="B239" s="20">
        <v>55.04</v>
      </c>
      <c r="C239" s="20">
        <v>42</v>
      </c>
      <c r="D239" s="20">
        <v>43881.73</v>
      </c>
      <c r="E239" s="20">
        <v>106.96</v>
      </c>
      <c r="F239" s="3" t="s">
        <v>1761</v>
      </c>
      <c r="G239" s="3" t="s">
        <v>1762</v>
      </c>
      <c r="H239" s="3">
        <v>1</v>
      </c>
      <c r="I239" s="3" t="s">
        <v>298</v>
      </c>
      <c r="J239" s="4" t="s">
        <v>2456</v>
      </c>
      <c r="K239" s="3" t="s">
        <v>3238</v>
      </c>
      <c r="L239" s="3">
        <v>106.96</v>
      </c>
      <c r="M239" s="3">
        <v>55.04</v>
      </c>
      <c r="N239" s="13">
        <v>42536</v>
      </c>
      <c r="O239" s="14">
        <v>0.23821759259259259</v>
      </c>
      <c r="P239" s="3" t="str">
        <f t="shared" si="3"/>
        <v>Middle-aged</v>
      </c>
      <c r="Q239" t="str">
        <f>CONCATENATE(Table4[[#This Row],[City]],", ",Table4[[#This Row],[Country]])</f>
        <v>Hernandezside, Czech Republic</v>
      </c>
      <c r="S239">
        <v>70449.039999999994</v>
      </c>
      <c r="T239">
        <v>216</v>
      </c>
    </row>
    <row r="240" spans="1:20" hidden="1" x14ac:dyDescent="0.3">
      <c r="A240" s="25">
        <v>238</v>
      </c>
      <c r="B240" s="19">
        <v>47.9</v>
      </c>
      <c r="C240" s="19">
        <v>42</v>
      </c>
      <c r="D240" s="19">
        <v>48467.68</v>
      </c>
      <c r="E240" s="19">
        <v>114.53</v>
      </c>
      <c r="F240" s="3" t="s">
        <v>1355</v>
      </c>
      <c r="G240" s="3" t="s">
        <v>1356</v>
      </c>
      <c r="H240" s="3">
        <v>0</v>
      </c>
      <c r="I240" s="3" t="s">
        <v>156</v>
      </c>
      <c r="J240" s="4" t="s">
        <v>2457</v>
      </c>
      <c r="K240" s="3" t="s">
        <v>3238</v>
      </c>
      <c r="L240" s="3">
        <v>114.53</v>
      </c>
      <c r="M240" s="3">
        <v>47.9</v>
      </c>
      <c r="N240" s="13">
        <v>42424</v>
      </c>
      <c r="O240" s="14">
        <v>0.79734953703703704</v>
      </c>
      <c r="P240" s="3" t="str">
        <f t="shared" si="3"/>
        <v>Middle-aged</v>
      </c>
      <c r="Q240" t="str">
        <f>CONCATENATE(Table4[[#This Row],[City]],", ",Table4[[#This Row],[Country]])</f>
        <v>East Jessefort, United Kingdom</v>
      </c>
      <c r="S240">
        <v>70492.600000000006</v>
      </c>
      <c r="T240">
        <v>217.68</v>
      </c>
    </row>
    <row r="241" spans="1:20" x14ac:dyDescent="0.3">
      <c r="A241" s="21">
        <v>239</v>
      </c>
      <c r="B241" s="20">
        <v>41.46</v>
      </c>
      <c r="C241" s="20">
        <v>42</v>
      </c>
      <c r="D241" s="20">
        <v>52177.4</v>
      </c>
      <c r="E241" s="20">
        <v>128.97999999999999</v>
      </c>
      <c r="F241" s="3" t="s">
        <v>1885</v>
      </c>
      <c r="G241" s="3" t="s">
        <v>1886</v>
      </c>
      <c r="H241" s="3">
        <v>1</v>
      </c>
      <c r="I241" s="3" t="s">
        <v>1132</v>
      </c>
      <c r="J241" s="4" t="s">
        <v>2458</v>
      </c>
      <c r="K241" s="3" t="s">
        <v>3238</v>
      </c>
      <c r="L241" s="3">
        <v>128.97999999999999</v>
      </c>
      <c r="M241" s="3">
        <v>41.46</v>
      </c>
      <c r="N241" s="13">
        <v>42513</v>
      </c>
      <c r="O241" s="14">
        <v>0.33777777777777779</v>
      </c>
      <c r="P241" s="3" t="str">
        <f t="shared" si="3"/>
        <v>Middle-aged</v>
      </c>
      <c r="Q241" t="str">
        <f>CONCATENATE(Table4[[#This Row],[City]],", ",Table4[[#This Row],[Country]])</f>
        <v>Robertstown, Malta</v>
      </c>
      <c r="S241">
        <v>74180.05</v>
      </c>
      <c r="T241">
        <v>218.22</v>
      </c>
    </row>
    <row r="242" spans="1:20" hidden="1" x14ac:dyDescent="0.3">
      <c r="A242" s="25">
        <v>240</v>
      </c>
      <c r="B242" s="19">
        <v>57.2</v>
      </c>
      <c r="C242" s="19">
        <v>42</v>
      </c>
      <c r="D242" s="19">
        <v>57739.03</v>
      </c>
      <c r="E242" s="19">
        <v>110.66</v>
      </c>
      <c r="F242" s="3" t="s">
        <v>1405</v>
      </c>
      <c r="G242" s="3" t="s">
        <v>1406</v>
      </c>
      <c r="H242" s="3">
        <v>0</v>
      </c>
      <c r="I242" s="3" t="s">
        <v>418</v>
      </c>
      <c r="J242" s="4" t="s">
        <v>2459</v>
      </c>
      <c r="K242" s="3" t="s">
        <v>3238</v>
      </c>
      <c r="L242" s="3">
        <v>110.66</v>
      </c>
      <c r="M242" s="3">
        <v>57.2</v>
      </c>
      <c r="N242" s="13">
        <v>42448</v>
      </c>
      <c r="O242" s="14">
        <v>0.46500000000000002</v>
      </c>
      <c r="P242" s="3" t="str">
        <f t="shared" si="3"/>
        <v>Middle-aged</v>
      </c>
      <c r="Q242" t="str">
        <f>CONCATENATE(Table4[[#This Row],[City]],", ",Table4[[#This Row],[Country]])</f>
        <v>East Heatherside, New Zealand</v>
      </c>
      <c r="S242">
        <v>23942.61</v>
      </c>
      <c r="T242">
        <v>127.2</v>
      </c>
    </row>
    <row r="243" spans="1:20" x14ac:dyDescent="0.3">
      <c r="A243" s="21">
        <v>241</v>
      </c>
      <c r="B243" s="20">
        <v>38.46</v>
      </c>
      <c r="C243" s="20">
        <v>42</v>
      </c>
      <c r="D243" s="20">
        <v>58183.040000000001</v>
      </c>
      <c r="E243" s="20">
        <v>145.97999999999999</v>
      </c>
      <c r="F243" s="3" t="s">
        <v>217</v>
      </c>
      <c r="G243" s="3" t="s">
        <v>218</v>
      </c>
      <c r="H243" s="3">
        <v>1</v>
      </c>
      <c r="I243" s="3" t="s">
        <v>219</v>
      </c>
      <c r="J243" s="4" t="s">
        <v>2460</v>
      </c>
      <c r="K243" s="3" t="s">
        <v>3238</v>
      </c>
      <c r="L243" s="3">
        <v>145.97999999999999</v>
      </c>
      <c r="M243" s="3">
        <v>38.46</v>
      </c>
      <c r="N243" s="13">
        <v>42466</v>
      </c>
      <c r="O243" s="14">
        <v>0.47524305555555557</v>
      </c>
      <c r="P243" s="3" t="str">
        <f t="shared" si="3"/>
        <v>Middle-aged</v>
      </c>
      <c r="Q243" t="str">
        <f>CONCATENATE(Table4[[#This Row],[City]],", ",Table4[[#This Row],[Country]])</f>
        <v>East Michaelmouth, Guatemala</v>
      </c>
      <c r="S243">
        <v>28028.74</v>
      </c>
      <c r="T243">
        <v>255.07</v>
      </c>
    </row>
    <row r="244" spans="1:20" x14ac:dyDescent="0.3">
      <c r="A244" s="25">
        <v>242</v>
      </c>
      <c r="B244" s="20">
        <v>54.96</v>
      </c>
      <c r="C244" s="20">
        <v>42</v>
      </c>
      <c r="D244" s="20">
        <v>59419.78</v>
      </c>
      <c r="E244" s="20">
        <v>113.75</v>
      </c>
      <c r="F244" s="3" t="s">
        <v>2050</v>
      </c>
      <c r="G244" s="3" t="s">
        <v>744</v>
      </c>
      <c r="H244" s="3">
        <v>1</v>
      </c>
      <c r="I244" s="3" t="s">
        <v>139</v>
      </c>
      <c r="J244" s="4" t="s">
        <v>2461</v>
      </c>
      <c r="K244" s="3" t="s">
        <v>3238</v>
      </c>
      <c r="L244" s="3">
        <v>113.75</v>
      </c>
      <c r="M244" s="3">
        <v>54.96</v>
      </c>
      <c r="N244" s="13">
        <v>42428</v>
      </c>
      <c r="O244" s="14">
        <v>0.39688657407407407</v>
      </c>
      <c r="P244" s="3" t="str">
        <f t="shared" si="3"/>
        <v>Middle-aged</v>
      </c>
      <c r="Q244" t="str">
        <f>CONCATENATE(Table4[[#This Row],[City]],", ",Table4[[#This Row],[Country]])</f>
        <v>West Amanda, Niger</v>
      </c>
      <c r="S244">
        <v>28495.21</v>
      </c>
      <c r="T244">
        <v>122.31</v>
      </c>
    </row>
    <row r="245" spans="1:20" hidden="1" x14ac:dyDescent="0.3">
      <c r="A245" s="21">
        <v>243</v>
      </c>
      <c r="B245" s="19">
        <v>89.15</v>
      </c>
      <c r="C245" s="19">
        <v>42</v>
      </c>
      <c r="D245" s="19">
        <v>59886.58</v>
      </c>
      <c r="E245" s="19">
        <v>171.07</v>
      </c>
      <c r="F245" s="3" t="s">
        <v>605</v>
      </c>
      <c r="G245" s="3" t="s">
        <v>606</v>
      </c>
      <c r="H245" s="3">
        <v>0</v>
      </c>
      <c r="I245" s="3" t="s">
        <v>520</v>
      </c>
      <c r="J245" s="4" t="s">
        <v>2462</v>
      </c>
      <c r="K245" s="3" t="s">
        <v>3239</v>
      </c>
      <c r="L245" s="3">
        <v>171.07</v>
      </c>
      <c r="M245" s="3">
        <v>89.15</v>
      </c>
      <c r="N245" s="13">
        <v>42485</v>
      </c>
      <c r="O245" s="14">
        <v>0.31274305555555554</v>
      </c>
      <c r="P245" s="3" t="str">
        <f t="shared" si="3"/>
        <v>Middle-aged</v>
      </c>
      <c r="Q245" t="str">
        <f>CONCATENATE(Table4[[#This Row],[City]],", ",Table4[[#This Row],[Country]])</f>
        <v>Townsendfurt, Fiji</v>
      </c>
      <c r="S245">
        <v>31215.88</v>
      </c>
      <c r="T245">
        <v>148.93</v>
      </c>
    </row>
    <row r="246" spans="1:20" x14ac:dyDescent="0.3">
      <c r="A246" s="25">
        <v>244</v>
      </c>
      <c r="B246" s="20">
        <v>61.88</v>
      </c>
      <c r="C246" s="20">
        <v>42</v>
      </c>
      <c r="D246" s="20">
        <v>60223.519999999997</v>
      </c>
      <c r="E246" s="20">
        <v>112.19</v>
      </c>
      <c r="F246" s="3" t="s">
        <v>333</v>
      </c>
      <c r="G246" s="3" t="s">
        <v>334</v>
      </c>
      <c r="H246" s="3">
        <v>1</v>
      </c>
      <c r="I246" s="3" t="s">
        <v>335</v>
      </c>
      <c r="J246" s="4" t="s">
        <v>2463</v>
      </c>
      <c r="K246" s="3" t="s">
        <v>3238</v>
      </c>
      <c r="L246" s="3">
        <v>112.19</v>
      </c>
      <c r="M246" s="3">
        <v>61.88</v>
      </c>
      <c r="N246" s="13">
        <v>42574</v>
      </c>
      <c r="O246" s="14">
        <v>0.49060185185185184</v>
      </c>
      <c r="P246" s="3" t="str">
        <f t="shared" si="3"/>
        <v>Middle-aged</v>
      </c>
      <c r="Q246" t="str">
        <f>CONCATENATE(Table4[[#This Row],[City]],", ",Table4[[#This Row],[Country]])</f>
        <v>Phillipsbury, Martinique</v>
      </c>
      <c r="S246">
        <v>41866.550000000003</v>
      </c>
      <c r="T246">
        <v>129.25</v>
      </c>
    </row>
    <row r="247" spans="1:20" x14ac:dyDescent="0.3">
      <c r="A247" s="21">
        <v>245</v>
      </c>
      <c r="B247" s="20">
        <v>44.16</v>
      </c>
      <c r="C247" s="20">
        <v>42</v>
      </c>
      <c r="D247" s="20">
        <v>61690.93</v>
      </c>
      <c r="E247" s="20">
        <v>133.41999999999999</v>
      </c>
      <c r="F247" s="3" t="s">
        <v>1911</v>
      </c>
      <c r="G247" s="3" t="s">
        <v>1912</v>
      </c>
      <c r="H247" s="3">
        <v>1</v>
      </c>
      <c r="I247" s="3" t="s">
        <v>57</v>
      </c>
      <c r="J247" s="4" t="s">
        <v>2464</v>
      </c>
      <c r="K247" s="3" t="s">
        <v>3238</v>
      </c>
      <c r="L247" s="3">
        <v>133.41999999999999</v>
      </c>
      <c r="M247" s="3">
        <v>44.16</v>
      </c>
      <c r="N247" s="13">
        <v>42515</v>
      </c>
      <c r="O247" s="14">
        <v>2.4293981481481482E-2</v>
      </c>
      <c r="P247" s="3" t="str">
        <f t="shared" si="3"/>
        <v>Middle-aged</v>
      </c>
      <c r="Q247" t="str">
        <f>CONCATENATE(Table4[[#This Row],[City]],", ",Table4[[#This Row],[Country]])</f>
        <v>Port Dennis, Spain</v>
      </c>
      <c r="S247">
        <v>42191.61</v>
      </c>
      <c r="T247">
        <v>165.56</v>
      </c>
    </row>
    <row r="248" spans="1:20" hidden="1" x14ac:dyDescent="0.3">
      <c r="A248" s="21">
        <v>246</v>
      </c>
      <c r="B248" s="19">
        <v>46.61</v>
      </c>
      <c r="C248" s="19">
        <v>42</v>
      </c>
      <c r="D248" s="19">
        <v>65856.740000000005</v>
      </c>
      <c r="E248" s="19">
        <v>136.18</v>
      </c>
      <c r="F248" s="3" t="s">
        <v>1260</v>
      </c>
      <c r="G248" s="3" t="s">
        <v>1261</v>
      </c>
      <c r="H248" s="3">
        <v>0</v>
      </c>
      <c r="I248" s="3" t="s">
        <v>1262</v>
      </c>
      <c r="J248" s="4" t="s">
        <v>2465</v>
      </c>
      <c r="K248" s="3" t="s">
        <v>3238</v>
      </c>
      <c r="L248" s="3">
        <v>136.18</v>
      </c>
      <c r="M248" s="3">
        <v>46.61</v>
      </c>
      <c r="N248" s="13">
        <v>42370</v>
      </c>
      <c r="O248" s="14">
        <v>0.84570601851851857</v>
      </c>
      <c r="P248" s="3" t="str">
        <f t="shared" si="3"/>
        <v>Middle-aged</v>
      </c>
      <c r="Q248" t="str">
        <f>CONCATENATE(Table4[[#This Row],[City]],", ",Table4[[#This Row],[Country]])</f>
        <v>Catherinefort, Ethiopia</v>
      </c>
      <c r="S248">
        <v>42650.32</v>
      </c>
      <c r="T248">
        <v>167.07</v>
      </c>
    </row>
    <row r="249" spans="1:20" x14ac:dyDescent="0.3">
      <c r="A249" s="25">
        <v>247</v>
      </c>
      <c r="B249" s="20">
        <v>60.07</v>
      </c>
      <c r="C249" s="20">
        <v>42</v>
      </c>
      <c r="D249" s="20">
        <v>65963.37</v>
      </c>
      <c r="E249" s="20">
        <v>120.75</v>
      </c>
      <c r="F249" s="3" t="s">
        <v>1059</v>
      </c>
      <c r="G249" s="3" t="s">
        <v>1060</v>
      </c>
      <c r="H249" s="3">
        <v>1</v>
      </c>
      <c r="I249" s="3" t="s">
        <v>156</v>
      </c>
      <c r="J249" s="4" t="s">
        <v>2466</v>
      </c>
      <c r="K249" s="3" t="s">
        <v>3238</v>
      </c>
      <c r="L249" s="3">
        <v>120.75</v>
      </c>
      <c r="M249" s="3">
        <v>60.07</v>
      </c>
      <c r="N249" s="13">
        <v>42475</v>
      </c>
      <c r="O249" s="14">
        <v>0.42834490740740744</v>
      </c>
      <c r="P249" s="3" t="str">
        <f t="shared" si="3"/>
        <v>Middle-aged</v>
      </c>
      <c r="Q249" t="str">
        <f>CONCATENATE(Table4[[#This Row],[City]],", ",Table4[[#This Row],[Country]])</f>
        <v>South Vincentchester, United Kingdom</v>
      </c>
      <c r="S249">
        <v>43155.19</v>
      </c>
      <c r="T249">
        <v>105.04</v>
      </c>
    </row>
    <row r="250" spans="1:20" hidden="1" x14ac:dyDescent="0.3">
      <c r="A250" s="21">
        <v>248</v>
      </c>
      <c r="B250" s="19">
        <v>45.05</v>
      </c>
      <c r="C250" s="19">
        <v>42</v>
      </c>
      <c r="D250" s="19">
        <v>66348.95</v>
      </c>
      <c r="E250" s="19">
        <v>141.36000000000001</v>
      </c>
      <c r="F250" s="3" t="s">
        <v>758</v>
      </c>
      <c r="G250" s="3" t="s">
        <v>759</v>
      </c>
      <c r="H250" s="3">
        <v>0</v>
      </c>
      <c r="I250" s="3" t="s">
        <v>649</v>
      </c>
      <c r="J250" s="4" t="s">
        <v>2467</v>
      </c>
      <c r="K250" s="3" t="s">
        <v>3238</v>
      </c>
      <c r="L250" s="3">
        <v>141.36000000000001</v>
      </c>
      <c r="M250" s="3">
        <v>45.05</v>
      </c>
      <c r="N250" s="13">
        <v>42495</v>
      </c>
      <c r="O250" s="14">
        <v>0.46491898148148153</v>
      </c>
      <c r="P250" s="3" t="str">
        <f t="shared" si="3"/>
        <v>Middle-aged</v>
      </c>
      <c r="Q250" t="str">
        <f>CONCATENATE(Table4[[#This Row],[City]],", ",Table4[[#This Row],[Country]])</f>
        <v>South Kyle, French Southern Territories</v>
      </c>
      <c r="S250">
        <v>48453.55</v>
      </c>
      <c r="T250">
        <v>119.27</v>
      </c>
    </row>
    <row r="251" spans="1:20" hidden="1" x14ac:dyDescent="0.3">
      <c r="A251" s="25">
        <v>249</v>
      </c>
      <c r="B251" s="19">
        <v>42.39</v>
      </c>
      <c r="C251" s="19">
        <v>42</v>
      </c>
      <c r="D251" s="19">
        <v>66541.05</v>
      </c>
      <c r="E251" s="19">
        <v>150.99</v>
      </c>
      <c r="F251" s="3" t="s">
        <v>308</v>
      </c>
      <c r="G251" s="3" t="s">
        <v>309</v>
      </c>
      <c r="H251" s="3">
        <v>0</v>
      </c>
      <c r="I251" s="3" t="s">
        <v>193</v>
      </c>
      <c r="J251" s="4" t="s">
        <v>2468</v>
      </c>
      <c r="K251" s="3" t="s">
        <v>3238</v>
      </c>
      <c r="L251" s="3">
        <v>150.99</v>
      </c>
      <c r="M251" s="3">
        <v>42.39</v>
      </c>
      <c r="N251" s="13">
        <v>42488</v>
      </c>
      <c r="O251" s="14">
        <v>0.24334490740740741</v>
      </c>
      <c r="P251" s="3" t="str">
        <f t="shared" si="3"/>
        <v>Middle-aged</v>
      </c>
      <c r="Q251" t="str">
        <f>CONCATENATE(Table4[[#This Row],[City]],", ",Table4[[#This Row],[Country]])</f>
        <v>Erinton, Christmas Island</v>
      </c>
      <c r="S251">
        <v>52520.75</v>
      </c>
      <c r="T251">
        <v>249.45</v>
      </c>
    </row>
    <row r="252" spans="1:20" hidden="1" x14ac:dyDescent="0.3">
      <c r="A252" s="21">
        <v>250</v>
      </c>
      <c r="B252" s="19">
        <v>41.53</v>
      </c>
      <c r="C252" s="19">
        <v>42</v>
      </c>
      <c r="D252" s="19">
        <v>67575.12</v>
      </c>
      <c r="E252" s="19">
        <v>158.81</v>
      </c>
      <c r="F252" s="3" t="s">
        <v>1985</v>
      </c>
      <c r="G252" s="3" t="s">
        <v>1986</v>
      </c>
      <c r="H252" s="3">
        <v>0</v>
      </c>
      <c r="I252" s="3" t="s">
        <v>502</v>
      </c>
      <c r="J252" s="4" t="s">
        <v>2469</v>
      </c>
      <c r="K252" s="3" t="s">
        <v>3238</v>
      </c>
      <c r="L252" s="3">
        <v>158.81</v>
      </c>
      <c r="M252" s="3">
        <v>41.53</v>
      </c>
      <c r="N252" s="13">
        <v>42513</v>
      </c>
      <c r="O252" s="14">
        <v>2.2847222222222224E-2</v>
      </c>
      <c r="P252" s="3" t="str">
        <f t="shared" si="3"/>
        <v>Middle-aged</v>
      </c>
      <c r="Q252" t="str">
        <f>CONCATENATE(Table4[[#This Row],[City]],", ",Table4[[#This Row],[Country]])</f>
        <v>South Jeanneport, Mayotte</v>
      </c>
      <c r="S252">
        <v>53647.81</v>
      </c>
      <c r="T252">
        <v>121.28</v>
      </c>
    </row>
    <row r="253" spans="1:20" hidden="1" x14ac:dyDescent="0.3">
      <c r="A253" s="21">
        <v>251</v>
      </c>
      <c r="B253" s="20">
        <v>60.75</v>
      </c>
      <c r="C253" s="20">
        <v>42</v>
      </c>
      <c r="D253" s="20">
        <v>69775.75</v>
      </c>
      <c r="E253" s="20">
        <v>247.05</v>
      </c>
      <c r="F253" s="3" t="s">
        <v>2144</v>
      </c>
      <c r="G253" s="3" t="s">
        <v>2145</v>
      </c>
      <c r="H253" s="3">
        <v>1</v>
      </c>
      <c r="I253" s="3" t="s">
        <v>325</v>
      </c>
      <c r="J253" s="4" t="s">
        <v>2470</v>
      </c>
      <c r="K253" s="3" t="s">
        <v>3239</v>
      </c>
      <c r="L253" s="3">
        <v>247.05</v>
      </c>
      <c r="M253" s="3">
        <v>60.75</v>
      </c>
      <c r="N253" s="13">
        <v>42419</v>
      </c>
      <c r="O253" s="14">
        <v>0.55999999999999994</v>
      </c>
      <c r="P253" s="3" t="str">
        <f t="shared" si="3"/>
        <v>Middle-aged</v>
      </c>
      <c r="Q253" t="str">
        <f>CONCATENATE(Table4[[#This Row],[City]],", ",Table4[[#This Row],[Country]])</f>
        <v>Garrettborough, Guyana</v>
      </c>
      <c r="S253">
        <v>54251.78</v>
      </c>
      <c r="T253">
        <v>244.4</v>
      </c>
    </row>
    <row r="254" spans="1:20" x14ac:dyDescent="0.3">
      <c r="A254" s="25">
        <v>252</v>
      </c>
      <c r="B254" s="20">
        <v>64.88</v>
      </c>
      <c r="C254" s="20">
        <v>42</v>
      </c>
      <c r="D254" s="20">
        <v>70005.509999999995</v>
      </c>
      <c r="E254" s="20">
        <v>129.80000000000001</v>
      </c>
      <c r="F254" s="3" t="s">
        <v>1126</v>
      </c>
      <c r="G254" s="3" t="s">
        <v>1127</v>
      </c>
      <c r="H254" s="3">
        <v>1</v>
      </c>
      <c r="I254" s="3" t="s">
        <v>454</v>
      </c>
      <c r="J254" s="4" t="s">
        <v>2471</v>
      </c>
      <c r="K254" s="3" t="s">
        <v>3238</v>
      </c>
      <c r="L254" s="3">
        <v>129.80000000000001</v>
      </c>
      <c r="M254" s="3">
        <v>64.88</v>
      </c>
      <c r="N254" s="13">
        <v>42414</v>
      </c>
      <c r="O254" s="14">
        <v>0.93298611111111107</v>
      </c>
      <c r="P254" s="3" t="str">
        <f t="shared" si="3"/>
        <v>Middle-aged</v>
      </c>
      <c r="Q254" t="str">
        <f>CONCATENATE(Table4[[#This Row],[City]],", ",Table4[[#This Row],[Country]])</f>
        <v>West Chloeborough, Equatorial Guinea</v>
      </c>
      <c r="S254">
        <v>63450.96</v>
      </c>
      <c r="T254">
        <v>120.95</v>
      </c>
    </row>
    <row r="255" spans="1:20" hidden="1" x14ac:dyDescent="0.3">
      <c r="A255" s="21">
        <v>253</v>
      </c>
      <c r="B255" s="20">
        <v>80.47</v>
      </c>
      <c r="C255" s="20">
        <v>42</v>
      </c>
      <c r="D255" s="20">
        <v>70505.06</v>
      </c>
      <c r="E255" s="20">
        <v>215.18</v>
      </c>
      <c r="F255" s="3" t="s">
        <v>1227</v>
      </c>
      <c r="G255" s="3" t="s">
        <v>1228</v>
      </c>
      <c r="H255" s="3">
        <v>1</v>
      </c>
      <c r="I255" s="3" t="s">
        <v>1229</v>
      </c>
      <c r="J255" s="4" t="s">
        <v>2472</v>
      </c>
      <c r="K255" s="3" t="s">
        <v>3239</v>
      </c>
      <c r="L255" s="3">
        <v>215.18</v>
      </c>
      <c r="M255" s="3">
        <v>80.47</v>
      </c>
      <c r="N255" s="13">
        <v>42421</v>
      </c>
      <c r="O255" s="14">
        <v>0.22462962962962962</v>
      </c>
      <c r="P255" s="3" t="str">
        <f t="shared" si="3"/>
        <v>Middle-aged</v>
      </c>
      <c r="Q255" t="str">
        <f>CONCATENATE(Table4[[#This Row],[City]],", ",Table4[[#This Row],[Country]])</f>
        <v>East Jennifer, Mali</v>
      </c>
      <c r="S255">
        <v>65576.05</v>
      </c>
      <c r="T255">
        <v>163.47999999999999</v>
      </c>
    </row>
    <row r="256" spans="1:20" hidden="1" x14ac:dyDescent="0.3">
      <c r="A256" s="25">
        <v>254</v>
      </c>
      <c r="B256" s="19">
        <v>56.66</v>
      </c>
      <c r="C256" s="19">
        <v>42</v>
      </c>
      <c r="D256" s="19">
        <v>72684.44</v>
      </c>
      <c r="E256" s="19">
        <v>139.41999999999999</v>
      </c>
      <c r="F256" s="3" t="s">
        <v>1079</v>
      </c>
      <c r="G256" s="3" t="s">
        <v>1080</v>
      </c>
      <c r="H256" s="3">
        <v>0</v>
      </c>
      <c r="I256" s="3" t="s">
        <v>969</v>
      </c>
      <c r="J256" s="4" t="s">
        <v>2473</v>
      </c>
      <c r="K256" s="3" t="s">
        <v>3238</v>
      </c>
      <c r="L256" s="3">
        <v>139.41999999999999</v>
      </c>
      <c r="M256" s="3">
        <v>56.66</v>
      </c>
      <c r="N256" s="13">
        <v>42420</v>
      </c>
      <c r="O256" s="14">
        <v>0.45336805555555554</v>
      </c>
      <c r="P256" s="3" t="str">
        <f t="shared" si="3"/>
        <v>Middle-aged</v>
      </c>
      <c r="Q256" t="str">
        <f>CONCATENATE(Table4[[#This Row],[City]],", ",Table4[[#This Row],[Country]])</f>
        <v>Lake Jesus, Dominican Republic</v>
      </c>
      <c r="S256">
        <v>67058.720000000001</v>
      </c>
      <c r="T256">
        <v>198.72</v>
      </c>
    </row>
    <row r="257" spans="1:20" hidden="1" x14ac:dyDescent="0.3">
      <c r="A257" s="21">
        <v>255</v>
      </c>
      <c r="B257" s="20">
        <v>69.11</v>
      </c>
      <c r="C257" s="20">
        <v>42</v>
      </c>
      <c r="D257" s="20">
        <v>73608.990000000005</v>
      </c>
      <c r="E257" s="20">
        <v>231.48</v>
      </c>
      <c r="F257" s="3" t="s">
        <v>929</v>
      </c>
      <c r="G257" s="3" t="s">
        <v>930</v>
      </c>
      <c r="H257" s="3">
        <v>1</v>
      </c>
      <c r="I257" s="3" t="s">
        <v>225</v>
      </c>
      <c r="J257" s="4" t="s">
        <v>2474</v>
      </c>
      <c r="K257" s="3" t="s">
        <v>3239</v>
      </c>
      <c r="L257" s="3">
        <v>231.48</v>
      </c>
      <c r="M257" s="3">
        <v>69.11</v>
      </c>
      <c r="N257" s="13">
        <v>42481</v>
      </c>
      <c r="O257" s="14">
        <v>0.52393518518518511</v>
      </c>
      <c r="P257" s="3" t="str">
        <f t="shared" si="3"/>
        <v>Middle-aged</v>
      </c>
      <c r="Q257" t="str">
        <f>CONCATENATE(Table4[[#This Row],[City]],", ",Table4[[#This Row],[Country]])</f>
        <v>Novaktown, Faroe Islands</v>
      </c>
      <c r="S257">
        <v>67682.320000000007</v>
      </c>
      <c r="T257">
        <v>127.65</v>
      </c>
    </row>
    <row r="258" spans="1:20" hidden="1" x14ac:dyDescent="0.3">
      <c r="A258" s="21">
        <v>256</v>
      </c>
      <c r="B258" s="19">
        <v>54.35</v>
      </c>
      <c r="C258" s="19">
        <v>42</v>
      </c>
      <c r="D258" s="19">
        <v>76984.210000000006</v>
      </c>
      <c r="E258" s="19">
        <v>164.02</v>
      </c>
      <c r="F258" s="3" t="s">
        <v>1724</v>
      </c>
      <c r="G258" s="3" t="s">
        <v>1725</v>
      </c>
      <c r="H258" s="3">
        <v>0</v>
      </c>
      <c r="I258" s="3" t="s">
        <v>858</v>
      </c>
      <c r="J258" s="4" t="s">
        <v>2475</v>
      </c>
      <c r="K258" s="3" t="s">
        <v>3239</v>
      </c>
      <c r="L258" s="3">
        <v>164.02</v>
      </c>
      <c r="M258" s="3">
        <v>54.35</v>
      </c>
      <c r="N258" s="13">
        <v>42541</v>
      </c>
      <c r="O258" s="14">
        <v>0.34871527777777778</v>
      </c>
      <c r="P258" s="3" t="str">
        <f t="shared" si="3"/>
        <v>Middle-aged</v>
      </c>
      <c r="Q258" t="str">
        <f>CONCATENATE(Table4[[#This Row],[City]],", ",Table4[[#This Row],[Country]])</f>
        <v>Lake Hailey, Sweden</v>
      </c>
      <c r="S258">
        <v>68447.17</v>
      </c>
      <c r="T258">
        <v>128.16</v>
      </c>
    </row>
    <row r="259" spans="1:20" hidden="1" x14ac:dyDescent="0.3">
      <c r="A259" s="25">
        <v>257</v>
      </c>
      <c r="B259" s="20">
        <v>64.510000000000005</v>
      </c>
      <c r="C259" s="20">
        <v>42</v>
      </c>
      <c r="D259" s="20">
        <v>79484.800000000003</v>
      </c>
      <c r="E259" s="20">
        <v>190.71</v>
      </c>
      <c r="F259" s="3" t="s">
        <v>1359</v>
      </c>
      <c r="G259" s="3" t="s">
        <v>1360</v>
      </c>
      <c r="H259" s="3">
        <v>1</v>
      </c>
      <c r="I259" s="3" t="s">
        <v>316</v>
      </c>
      <c r="J259" s="4" t="s">
        <v>2476</v>
      </c>
      <c r="K259" s="3" t="s">
        <v>3239</v>
      </c>
      <c r="L259" s="3">
        <v>190.71</v>
      </c>
      <c r="M259" s="3">
        <v>64.510000000000005</v>
      </c>
      <c r="N259" s="13">
        <v>42489</v>
      </c>
      <c r="O259" s="14">
        <v>0.32570601851851849</v>
      </c>
      <c r="P259" s="3" t="str">
        <f t="shared" ref="P259:P322" si="4">IF(C257&lt;40,"Young",IF(C257&lt;60,"Middle-aged","Senior"))</f>
        <v>Middle-aged</v>
      </c>
      <c r="Q259" t="str">
        <f>CONCATENATE(Table4[[#This Row],[City]],", ",Table4[[#This Row],[Country]])</f>
        <v>Edwardmouth, Madagascar</v>
      </c>
      <c r="S259">
        <v>68787.09</v>
      </c>
      <c r="T259">
        <v>127.11</v>
      </c>
    </row>
    <row r="260" spans="1:20" x14ac:dyDescent="0.3">
      <c r="A260" s="21">
        <v>258</v>
      </c>
      <c r="B260" s="20">
        <v>68.58</v>
      </c>
      <c r="C260" s="20">
        <v>41</v>
      </c>
      <c r="D260" s="20">
        <v>13996.5</v>
      </c>
      <c r="E260" s="20">
        <v>171.54</v>
      </c>
      <c r="F260" s="3" t="s">
        <v>1763</v>
      </c>
      <c r="G260" s="3" t="s">
        <v>1764</v>
      </c>
      <c r="H260" s="3">
        <v>1</v>
      </c>
      <c r="I260" s="3" t="s">
        <v>902</v>
      </c>
      <c r="J260" s="4" t="s">
        <v>2477</v>
      </c>
      <c r="K260" s="3" t="s">
        <v>3238</v>
      </c>
      <c r="L260" s="3">
        <v>171.54</v>
      </c>
      <c r="M260" s="3">
        <v>68.58</v>
      </c>
      <c r="N260" s="13">
        <v>42557</v>
      </c>
      <c r="O260" s="14">
        <v>0.50311342592592589</v>
      </c>
      <c r="P260" s="3" t="str">
        <f t="shared" si="4"/>
        <v>Middle-aged</v>
      </c>
      <c r="Q260" t="str">
        <f>CONCATENATE(Table4[[#This Row],[City]],", ",Table4[[#This Row],[Country]])</f>
        <v>New Williamville, El Salvador</v>
      </c>
      <c r="S260">
        <v>71392.53</v>
      </c>
      <c r="T260">
        <v>138.35</v>
      </c>
    </row>
    <row r="261" spans="1:20" hidden="1" x14ac:dyDescent="0.3">
      <c r="A261" s="25">
        <v>259</v>
      </c>
      <c r="B261" s="19">
        <v>41.82</v>
      </c>
      <c r="C261" s="19">
        <v>41</v>
      </c>
      <c r="D261" s="19">
        <v>24852.9</v>
      </c>
      <c r="E261" s="19">
        <v>156.36000000000001</v>
      </c>
      <c r="F261" s="3" t="s">
        <v>178</v>
      </c>
      <c r="G261" s="3" t="s">
        <v>179</v>
      </c>
      <c r="H261" s="3">
        <v>0</v>
      </c>
      <c r="I261" s="3" t="s">
        <v>180</v>
      </c>
      <c r="J261" s="4" t="s">
        <v>2478</v>
      </c>
      <c r="K261" s="3" t="s">
        <v>3238</v>
      </c>
      <c r="L261" s="3">
        <v>156.36000000000001</v>
      </c>
      <c r="M261" s="3">
        <v>41.82</v>
      </c>
      <c r="N261" s="13">
        <v>42516</v>
      </c>
      <c r="O261" s="14">
        <v>0.951238425925926</v>
      </c>
      <c r="P261" s="3" t="str">
        <f t="shared" si="4"/>
        <v>Middle-aged</v>
      </c>
      <c r="Q261" t="str">
        <f>CONCATENATE(Table4[[#This Row],[City]],", ",Table4[[#This Row],[Country]])</f>
        <v>Brendachester, Iran</v>
      </c>
      <c r="S261">
        <v>72802.42</v>
      </c>
      <c r="T261">
        <v>138.46</v>
      </c>
    </row>
    <row r="262" spans="1:20" x14ac:dyDescent="0.3">
      <c r="A262" s="21">
        <v>260</v>
      </c>
      <c r="B262" s="20">
        <v>53.92</v>
      </c>
      <c r="C262" s="20">
        <v>41</v>
      </c>
      <c r="D262" s="20">
        <v>25739.09</v>
      </c>
      <c r="E262" s="20">
        <v>125.46</v>
      </c>
      <c r="F262" s="3" t="s">
        <v>1831</v>
      </c>
      <c r="G262" s="3" t="s">
        <v>1832</v>
      </c>
      <c r="H262" s="3">
        <v>1</v>
      </c>
      <c r="I262" s="3" t="s">
        <v>165</v>
      </c>
      <c r="J262" s="4" t="s">
        <v>2479</v>
      </c>
      <c r="K262" s="3" t="s">
        <v>3238</v>
      </c>
      <c r="L262" s="3">
        <v>125.46</v>
      </c>
      <c r="M262" s="3">
        <v>53.92</v>
      </c>
      <c r="N262" s="13">
        <v>42533</v>
      </c>
      <c r="O262" s="14">
        <v>0.47042824074074074</v>
      </c>
      <c r="P262" s="3" t="str">
        <f t="shared" si="4"/>
        <v>Middle-aged</v>
      </c>
      <c r="Q262" t="str">
        <f>CONCATENATE(Table4[[#This Row],[City]],", ",Table4[[#This Row],[Country]])</f>
        <v>Lake Amanda, Turkey</v>
      </c>
      <c r="S262">
        <v>73538.09</v>
      </c>
      <c r="T262">
        <v>210.87</v>
      </c>
    </row>
    <row r="263" spans="1:20" x14ac:dyDescent="0.3">
      <c r="A263" s="21">
        <v>261</v>
      </c>
      <c r="B263" s="20">
        <v>38.35</v>
      </c>
      <c r="C263" s="20">
        <v>41</v>
      </c>
      <c r="D263" s="20">
        <v>34886.01</v>
      </c>
      <c r="E263" s="20">
        <v>144.69</v>
      </c>
      <c r="F263" s="3" t="s">
        <v>1343</v>
      </c>
      <c r="G263" s="3" t="s">
        <v>1344</v>
      </c>
      <c r="H263" s="3">
        <v>1</v>
      </c>
      <c r="I263" s="3" t="s">
        <v>1345</v>
      </c>
      <c r="J263" s="4" t="s">
        <v>2480</v>
      </c>
      <c r="K263" s="3" t="s">
        <v>3238</v>
      </c>
      <c r="L263" s="3">
        <v>144.69</v>
      </c>
      <c r="M263" s="3">
        <v>38.35</v>
      </c>
      <c r="N263" s="13">
        <v>42545</v>
      </c>
      <c r="O263" s="14">
        <v>0.36273148148148149</v>
      </c>
      <c r="P263" s="3" t="str">
        <f t="shared" si="4"/>
        <v>Middle-aged</v>
      </c>
      <c r="Q263" t="str">
        <f>CONCATENATE(Table4[[#This Row],[City]],", ",Table4[[#This Row],[Country]])</f>
        <v>Loriville, Vanuatu</v>
      </c>
      <c r="S263">
        <v>76246.960000000006</v>
      </c>
      <c r="T263">
        <v>155.80000000000001</v>
      </c>
    </row>
    <row r="264" spans="1:20" x14ac:dyDescent="0.3">
      <c r="A264" s="25">
        <v>262</v>
      </c>
      <c r="B264" s="20">
        <v>52.7</v>
      </c>
      <c r="C264" s="20">
        <v>41</v>
      </c>
      <c r="D264" s="20">
        <v>41059.64</v>
      </c>
      <c r="E264" s="20">
        <v>109.34</v>
      </c>
      <c r="F264" s="3" t="s">
        <v>1454</v>
      </c>
      <c r="G264" s="3" t="s">
        <v>1455</v>
      </c>
      <c r="H264" s="3">
        <v>1</v>
      </c>
      <c r="I264" s="3" t="s">
        <v>832</v>
      </c>
      <c r="J264" s="4" t="s">
        <v>2481</v>
      </c>
      <c r="K264" s="3" t="s">
        <v>3238</v>
      </c>
      <c r="L264" s="3">
        <v>109.34</v>
      </c>
      <c r="M264" s="3">
        <v>52.7</v>
      </c>
      <c r="N264" s="13">
        <v>42400</v>
      </c>
      <c r="O264" s="14">
        <v>0.36849537037037039</v>
      </c>
      <c r="P264" s="3" t="str">
        <f t="shared" si="4"/>
        <v>Middle-aged</v>
      </c>
      <c r="Q264" t="str">
        <f>CONCATENATE(Table4[[#This Row],[City]],", ",Table4[[#This Row],[Country]])</f>
        <v>New Matthew, Zambia</v>
      </c>
      <c r="S264">
        <v>79332.33</v>
      </c>
      <c r="T264">
        <v>192.6</v>
      </c>
    </row>
    <row r="265" spans="1:20" x14ac:dyDescent="0.3">
      <c r="A265" s="21">
        <v>263</v>
      </c>
      <c r="B265" s="20">
        <v>44.11</v>
      </c>
      <c r="C265" s="20">
        <v>41</v>
      </c>
      <c r="D265" s="20">
        <v>43111.41</v>
      </c>
      <c r="E265" s="20">
        <v>121.24</v>
      </c>
      <c r="F265" s="3" t="s">
        <v>1694</v>
      </c>
      <c r="G265" s="3" t="s">
        <v>704</v>
      </c>
      <c r="H265" s="3">
        <v>1</v>
      </c>
      <c r="I265" s="3" t="s">
        <v>185</v>
      </c>
      <c r="J265" s="4" t="s">
        <v>2482</v>
      </c>
      <c r="K265" s="3" t="s">
        <v>3238</v>
      </c>
      <c r="L265" s="3">
        <v>121.24</v>
      </c>
      <c r="M265" s="3">
        <v>44.11</v>
      </c>
      <c r="N265" s="13">
        <v>42480</v>
      </c>
      <c r="O265" s="14">
        <v>0.70086805555555554</v>
      </c>
      <c r="P265" s="3" t="str">
        <f t="shared" si="4"/>
        <v>Middle-aged</v>
      </c>
      <c r="Q265" t="str">
        <f>CONCATENATE(Table4[[#This Row],[City]],", ",Table4[[#This Row],[Country]])</f>
        <v>Lake David, Saint Vincent and the Grenadines</v>
      </c>
      <c r="S265">
        <v>26023.99</v>
      </c>
      <c r="T265">
        <v>123.8</v>
      </c>
    </row>
    <row r="266" spans="1:20" hidden="1" x14ac:dyDescent="0.3">
      <c r="A266" s="25">
        <v>264</v>
      </c>
      <c r="B266" s="19">
        <v>44.33</v>
      </c>
      <c r="C266" s="19">
        <v>41</v>
      </c>
      <c r="D266" s="19">
        <v>43386.07</v>
      </c>
      <c r="E266" s="19">
        <v>120.63</v>
      </c>
      <c r="F266" s="3" t="s">
        <v>1517</v>
      </c>
      <c r="G266" s="3" t="s">
        <v>1518</v>
      </c>
      <c r="H266" s="3">
        <v>0</v>
      </c>
      <c r="I266" s="3" t="s">
        <v>325</v>
      </c>
      <c r="J266" s="4" t="s">
        <v>2483</v>
      </c>
      <c r="K266" s="3" t="s">
        <v>3238</v>
      </c>
      <c r="L266" s="3">
        <v>120.63</v>
      </c>
      <c r="M266" s="3">
        <v>44.33</v>
      </c>
      <c r="N266" s="13">
        <v>42383</v>
      </c>
      <c r="O266" s="14">
        <v>0.39443287037037034</v>
      </c>
      <c r="P266" s="3" t="str">
        <f t="shared" si="4"/>
        <v>Middle-aged</v>
      </c>
      <c r="Q266" t="str">
        <f>CONCATENATE(Table4[[#This Row],[City]],", ",Table4[[#This Row],[Country]])</f>
        <v>Estradashire, Guyana</v>
      </c>
      <c r="S266">
        <v>30487.48</v>
      </c>
      <c r="T266">
        <v>132.66</v>
      </c>
    </row>
    <row r="267" spans="1:20" hidden="1" x14ac:dyDescent="0.3">
      <c r="A267" s="21">
        <v>265</v>
      </c>
      <c r="B267" s="19">
        <v>57.76</v>
      </c>
      <c r="C267" s="19">
        <v>41</v>
      </c>
      <c r="D267" s="19">
        <v>47861.93</v>
      </c>
      <c r="E267" s="19">
        <v>105.15</v>
      </c>
      <c r="F267" s="3" t="s">
        <v>247</v>
      </c>
      <c r="G267" s="3" t="s">
        <v>248</v>
      </c>
      <c r="H267" s="3">
        <v>0</v>
      </c>
      <c r="I267" s="3" t="s">
        <v>249</v>
      </c>
      <c r="J267" s="4" t="s">
        <v>2484</v>
      </c>
      <c r="K267" s="3" t="s">
        <v>3238</v>
      </c>
      <c r="L267" s="3">
        <v>105.15</v>
      </c>
      <c r="M267" s="3">
        <v>57.76</v>
      </c>
      <c r="N267" s="13">
        <v>42533</v>
      </c>
      <c r="O267" s="14">
        <v>0.64287037037037031</v>
      </c>
      <c r="P267" s="3" t="str">
        <f t="shared" si="4"/>
        <v>Middle-aged</v>
      </c>
      <c r="Q267" t="str">
        <f>CONCATENATE(Table4[[#This Row],[City]],", ",Table4[[#This Row],[Country]])</f>
        <v>Lake Dustin, Puerto Rico</v>
      </c>
      <c r="S267">
        <v>36913.51</v>
      </c>
      <c r="T267">
        <v>160.49</v>
      </c>
    </row>
    <row r="268" spans="1:20" hidden="1" x14ac:dyDescent="0.3">
      <c r="A268" s="21">
        <v>266</v>
      </c>
      <c r="B268" s="19">
        <v>77.36</v>
      </c>
      <c r="C268" s="19">
        <v>41</v>
      </c>
      <c r="D268" s="19">
        <v>49597.08</v>
      </c>
      <c r="E268" s="19">
        <v>115.79</v>
      </c>
      <c r="F268" s="3" t="s">
        <v>2013</v>
      </c>
      <c r="G268" s="3" t="s">
        <v>2014</v>
      </c>
      <c r="H268" s="3">
        <v>0</v>
      </c>
      <c r="I268" s="3" t="s">
        <v>902</v>
      </c>
      <c r="J268" s="4" t="s">
        <v>2485</v>
      </c>
      <c r="K268" s="3" t="s">
        <v>3238</v>
      </c>
      <c r="L268" s="3">
        <v>115.79</v>
      </c>
      <c r="M268" s="3">
        <v>77.36</v>
      </c>
      <c r="N268" s="13">
        <v>42426</v>
      </c>
      <c r="O268" s="14">
        <v>0.25018518518518518</v>
      </c>
      <c r="P268" s="3" t="str">
        <f t="shared" si="4"/>
        <v>Middle-aged</v>
      </c>
      <c r="Q268" t="str">
        <f>CONCATENATE(Table4[[#This Row],[City]],", ",Table4[[#This Row],[Country]])</f>
        <v>Port Jennifer, El Salvador</v>
      </c>
      <c r="S268">
        <v>42907.89</v>
      </c>
      <c r="T268">
        <v>108.17</v>
      </c>
    </row>
    <row r="269" spans="1:20" x14ac:dyDescent="0.3">
      <c r="A269" s="25">
        <v>267</v>
      </c>
      <c r="B269" s="20">
        <v>70.92</v>
      </c>
      <c r="C269" s="20">
        <v>41</v>
      </c>
      <c r="D269" s="20">
        <v>49995.63</v>
      </c>
      <c r="E269" s="20">
        <v>108.16</v>
      </c>
      <c r="F269" s="3" t="s">
        <v>409</v>
      </c>
      <c r="G269" s="3" t="s">
        <v>410</v>
      </c>
      <c r="H269" s="3">
        <v>1</v>
      </c>
      <c r="I269" s="3" t="s">
        <v>411</v>
      </c>
      <c r="J269" s="4" t="s">
        <v>2486</v>
      </c>
      <c r="K269" s="3" t="s">
        <v>3238</v>
      </c>
      <c r="L269" s="3">
        <v>108.16</v>
      </c>
      <c r="M269" s="3">
        <v>70.92</v>
      </c>
      <c r="N269" s="13">
        <v>42495</v>
      </c>
      <c r="O269" s="14">
        <v>0.33219907407407406</v>
      </c>
      <c r="P269" s="3" t="str">
        <f t="shared" si="4"/>
        <v>Middle-aged</v>
      </c>
      <c r="Q269" t="str">
        <f>CONCATENATE(Table4[[#This Row],[City]],", ",Table4[[#This Row],[Country]])</f>
        <v>Lake Jose, Belarus</v>
      </c>
      <c r="S269">
        <v>43662.1</v>
      </c>
      <c r="T269">
        <v>104.78</v>
      </c>
    </row>
    <row r="270" spans="1:20" x14ac:dyDescent="0.3">
      <c r="A270" s="25">
        <v>268</v>
      </c>
      <c r="B270" s="20">
        <v>57.05</v>
      </c>
      <c r="C270" s="20">
        <v>41</v>
      </c>
      <c r="D270" s="20">
        <v>50278.89</v>
      </c>
      <c r="E270" s="20">
        <v>269.95999999999998</v>
      </c>
      <c r="F270" s="3" t="s">
        <v>658</v>
      </c>
      <c r="G270" s="3" t="s">
        <v>659</v>
      </c>
      <c r="H270" s="3">
        <v>1</v>
      </c>
      <c r="I270" s="3" t="s">
        <v>660</v>
      </c>
      <c r="J270" s="4" t="s">
        <v>2487</v>
      </c>
      <c r="K270" s="3" t="s">
        <v>3238</v>
      </c>
      <c r="L270" s="3">
        <v>269.95999999999998</v>
      </c>
      <c r="M270" s="3">
        <v>57.05</v>
      </c>
      <c r="N270" s="13">
        <v>42378</v>
      </c>
      <c r="O270" s="14">
        <v>0.1564699074074074</v>
      </c>
      <c r="P270" s="3" t="str">
        <f t="shared" si="4"/>
        <v>Middle-aged</v>
      </c>
      <c r="Q270" t="str">
        <f>CONCATENATE(Table4[[#This Row],[City]],", ",Table4[[#This Row],[Country]])</f>
        <v>Port Erinberg, Sierra Leone</v>
      </c>
      <c r="S270">
        <v>43881.73</v>
      </c>
      <c r="T270">
        <v>106.96</v>
      </c>
    </row>
    <row r="271" spans="1:20" x14ac:dyDescent="0.3">
      <c r="A271" s="21">
        <v>269</v>
      </c>
      <c r="B271" s="20">
        <v>43.63</v>
      </c>
      <c r="C271" s="20">
        <v>41</v>
      </c>
      <c r="D271" s="20">
        <v>51662.239999999998</v>
      </c>
      <c r="E271" s="20">
        <v>123.25</v>
      </c>
      <c r="F271" s="3" t="s">
        <v>963</v>
      </c>
      <c r="G271" s="3" t="s">
        <v>964</v>
      </c>
      <c r="H271" s="3">
        <v>1</v>
      </c>
      <c r="I271" s="3" t="s">
        <v>276</v>
      </c>
      <c r="J271" s="4" t="s">
        <v>2488</v>
      </c>
      <c r="K271" s="3" t="s">
        <v>3238</v>
      </c>
      <c r="L271" s="3">
        <v>123.25</v>
      </c>
      <c r="M271" s="3">
        <v>43.63</v>
      </c>
      <c r="N271" s="13">
        <v>42444</v>
      </c>
      <c r="O271" s="14">
        <v>0.58769675925925924</v>
      </c>
      <c r="P271" s="3" t="str">
        <f t="shared" si="4"/>
        <v>Middle-aged</v>
      </c>
      <c r="Q271" t="str">
        <f>CONCATENATE(Table4[[#This Row],[City]],", ",Table4[[#This Row],[Country]])</f>
        <v>Jordanshire, Albania</v>
      </c>
      <c r="S271">
        <v>48467.68</v>
      </c>
      <c r="T271">
        <v>114.53</v>
      </c>
    </row>
    <row r="272" spans="1:20" x14ac:dyDescent="0.3">
      <c r="A272" s="25">
        <v>270</v>
      </c>
      <c r="B272" s="20">
        <v>34.299999999999997</v>
      </c>
      <c r="C272" s="20">
        <v>41</v>
      </c>
      <c r="D272" s="20">
        <v>53167.68</v>
      </c>
      <c r="E272" s="20">
        <v>160.74</v>
      </c>
      <c r="F272" s="3" t="s">
        <v>1049</v>
      </c>
      <c r="G272" s="3" t="s">
        <v>1050</v>
      </c>
      <c r="H272" s="3">
        <v>1</v>
      </c>
      <c r="I272" s="3" t="s">
        <v>905</v>
      </c>
      <c r="J272" s="4" t="s">
        <v>2489</v>
      </c>
      <c r="K272" s="3" t="s">
        <v>3238</v>
      </c>
      <c r="L272" s="3">
        <v>160.74</v>
      </c>
      <c r="M272" s="3">
        <v>34.299999999999997</v>
      </c>
      <c r="N272" s="13">
        <v>42506</v>
      </c>
      <c r="O272" s="14">
        <v>0.61831018518518521</v>
      </c>
      <c r="P272" s="3" t="str">
        <f t="shared" si="4"/>
        <v>Middle-aged</v>
      </c>
      <c r="Q272" t="str">
        <f>CONCATENATE(Table4[[#This Row],[City]],", ",Table4[[#This Row],[Country]])</f>
        <v>West Melaniefurt, Libyan Arab Jamahiriya</v>
      </c>
      <c r="S272">
        <v>52177.4</v>
      </c>
      <c r="T272">
        <v>128.97999999999999</v>
      </c>
    </row>
    <row r="273" spans="1:20" hidden="1" x14ac:dyDescent="0.3">
      <c r="A273" s="21">
        <v>271</v>
      </c>
      <c r="B273" s="19">
        <v>81.510000000000005</v>
      </c>
      <c r="C273" s="19">
        <v>41</v>
      </c>
      <c r="D273" s="19">
        <v>53412.32</v>
      </c>
      <c r="E273" s="19">
        <v>250.03</v>
      </c>
      <c r="F273" s="3" t="s">
        <v>1248</v>
      </c>
      <c r="G273" s="3" t="s">
        <v>1249</v>
      </c>
      <c r="H273" s="3">
        <v>0</v>
      </c>
      <c r="I273" s="3" t="s">
        <v>312</v>
      </c>
      <c r="J273" s="4" t="s">
        <v>2490</v>
      </c>
      <c r="K273" s="3" t="s">
        <v>3239</v>
      </c>
      <c r="L273" s="3">
        <v>250.03</v>
      </c>
      <c r="M273" s="3">
        <v>81.510000000000005</v>
      </c>
      <c r="N273" s="13">
        <v>42509</v>
      </c>
      <c r="O273" s="14">
        <v>0.39597222222222223</v>
      </c>
      <c r="P273" s="3" t="str">
        <f t="shared" si="4"/>
        <v>Middle-aged</v>
      </c>
      <c r="Q273" t="str">
        <f>CONCATENATE(Table4[[#This Row],[City]],", ",Table4[[#This Row],[Country]])</f>
        <v>Kingshire, Guinea</v>
      </c>
      <c r="S273">
        <v>57739.03</v>
      </c>
      <c r="T273">
        <v>110.66</v>
      </c>
    </row>
    <row r="274" spans="1:20" hidden="1" x14ac:dyDescent="0.3">
      <c r="A274" s="25">
        <v>272</v>
      </c>
      <c r="B274" s="19">
        <v>84.33</v>
      </c>
      <c r="C274" s="19">
        <v>41</v>
      </c>
      <c r="D274" s="19">
        <v>54989.93</v>
      </c>
      <c r="E274" s="19">
        <v>240.95</v>
      </c>
      <c r="F274" s="3" t="s">
        <v>841</v>
      </c>
      <c r="G274" s="3" t="s">
        <v>842</v>
      </c>
      <c r="H274" s="3">
        <v>0</v>
      </c>
      <c r="I274" s="3" t="s">
        <v>379</v>
      </c>
      <c r="J274" s="4" t="s">
        <v>2491</v>
      </c>
      <c r="K274" s="3" t="s">
        <v>3239</v>
      </c>
      <c r="L274" s="3">
        <v>240.95</v>
      </c>
      <c r="M274" s="3">
        <v>84.33</v>
      </c>
      <c r="N274" s="13">
        <v>42445</v>
      </c>
      <c r="O274" s="14">
        <v>1.9560185185185184E-2</v>
      </c>
      <c r="P274" s="3" t="str">
        <f t="shared" si="4"/>
        <v>Middle-aged</v>
      </c>
      <c r="Q274" t="str">
        <f>CONCATENATE(Table4[[#This Row],[City]],", ",Table4[[#This Row],[Country]])</f>
        <v>Shawstad, Belize</v>
      </c>
      <c r="S274">
        <v>58183.040000000001</v>
      </c>
      <c r="T274">
        <v>145.97999999999999</v>
      </c>
    </row>
    <row r="275" spans="1:20" hidden="1" x14ac:dyDescent="0.3">
      <c r="A275" s="21">
        <v>273</v>
      </c>
      <c r="B275" s="19">
        <v>81.58</v>
      </c>
      <c r="C275" s="19">
        <v>41</v>
      </c>
      <c r="D275" s="19">
        <v>55479.62</v>
      </c>
      <c r="E275" s="19">
        <v>248.16</v>
      </c>
      <c r="F275" s="3" t="s">
        <v>1016</v>
      </c>
      <c r="G275" s="3" t="s">
        <v>1017</v>
      </c>
      <c r="H275" s="3">
        <v>0</v>
      </c>
      <c r="I275" s="3" t="s">
        <v>235</v>
      </c>
      <c r="J275" s="4" t="s">
        <v>2492</v>
      </c>
      <c r="K275" s="3" t="s">
        <v>3239</v>
      </c>
      <c r="L275" s="3">
        <v>248.16</v>
      </c>
      <c r="M275" s="3">
        <v>81.58</v>
      </c>
      <c r="N275" s="13">
        <v>42396</v>
      </c>
      <c r="O275" s="14">
        <v>0.74703703703703705</v>
      </c>
      <c r="P275" s="3" t="str">
        <f t="shared" si="4"/>
        <v>Middle-aged</v>
      </c>
      <c r="Q275" t="str">
        <f>CONCATENATE(Table4[[#This Row],[City]],", ",Table4[[#This Row],[Country]])</f>
        <v>East Sheriville, Moldova</v>
      </c>
      <c r="S275">
        <v>59419.78</v>
      </c>
      <c r="T275">
        <v>113.75</v>
      </c>
    </row>
    <row r="276" spans="1:20" x14ac:dyDescent="0.3">
      <c r="A276" s="25">
        <v>274</v>
      </c>
      <c r="B276" s="20">
        <v>38.94</v>
      </c>
      <c r="C276" s="20">
        <v>41</v>
      </c>
      <c r="D276" s="20">
        <v>57587</v>
      </c>
      <c r="E276" s="20">
        <v>142.66999999999999</v>
      </c>
      <c r="F276" s="3" t="s">
        <v>865</v>
      </c>
      <c r="G276" s="3" t="s">
        <v>866</v>
      </c>
      <c r="H276" s="3">
        <v>1</v>
      </c>
      <c r="I276" s="3" t="s">
        <v>362</v>
      </c>
      <c r="J276" s="4" t="s">
        <v>2493</v>
      </c>
      <c r="K276" s="3" t="s">
        <v>3238</v>
      </c>
      <c r="L276" s="3">
        <v>142.66999999999999</v>
      </c>
      <c r="M276" s="3">
        <v>38.94</v>
      </c>
      <c r="N276" s="13">
        <v>42566</v>
      </c>
      <c r="O276" s="14">
        <v>0.38104166666666667</v>
      </c>
      <c r="P276" s="3" t="str">
        <f t="shared" si="4"/>
        <v>Middle-aged</v>
      </c>
      <c r="Q276" t="str">
        <f>CONCATENATE(Table4[[#This Row],[City]],", ",Table4[[#This Row],[Country]])</f>
        <v>Lewismouth, Falkland Islands (Malvinas)</v>
      </c>
      <c r="S276">
        <v>59886.58</v>
      </c>
      <c r="T276">
        <v>171.07</v>
      </c>
    </row>
    <row r="277" spans="1:20" x14ac:dyDescent="0.3">
      <c r="A277" s="21">
        <v>275</v>
      </c>
      <c r="B277" s="20">
        <v>39.56</v>
      </c>
      <c r="C277" s="20">
        <v>41</v>
      </c>
      <c r="D277" s="20">
        <v>59243.46</v>
      </c>
      <c r="E277" s="20">
        <v>143.13</v>
      </c>
      <c r="F277" s="3" t="s">
        <v>1169</v>
      </c>
      <c r="G277" s="3" t="s">
        <v>1170</v>
      </c>
      <c r="H277" s="3">
        <v>1</v>
      </c>
      <c r="I277" s="3" t="s">
        <v>290</v>
      </c>
      <c r="J277" s="4" t="s">
        <v>2494</v>
      </c>
      <c r="K277" s="3" t="s">
        <v>3238</v>
      </c>
      <c r="L277" s="3">
        <v>143.13</v>
      </c>
      <c r="M277" s="3">
        <v>39.56</v>
      </c>
      <c r="N277" s="13">
        <v>42503</v>
      </c>
      <c r="O277" s="14">
        <v>0.49805555555555553</v>
      </c>
      <c r="P277" s="3" t="str">
        <f t="shared" si="4"/>
        <v>Middle-aged</v>
      </c>
      <c r="Q277" t="str">
        <f>CONCATENATE(Table4[[#This Row],[City]],", ",Table4[[#This Row],[Country]])</f>
        <v>Port Mitchell, Western Sahara</v>
      </c>
      <c r="S277">
        <v>60223.519999999997</v>
      </c>
      <c r="T277">
        <v>112.19</v>
      </c>
    </row>
    <row r="278" spans="1:20" x14ac:dyDescent="0.3">
      <c r="A278" s="21">
        <v>276</v>
      </c>
      <c r="B278" s="20">
        <v>62.14</v>
      </c>
      <c r="C278" s="20">
        <v>41</v>
      </c>
      <c r="D278" s="20">
        <v>59397.89</v>
      </c>
      <c r="E278" s="20">
        <v>110.93</v>
      </c>
      <c r="F278" s="3" t="s">
        <v>924</v>
      </c>
      <c r="G278" s="3" t="s">
        <v>925</v>
      </c>
      <c r="H278" s="3">
        <v>1</v>
      </c>
      <c r="I278" s="3" t="s">
        <v>449</v>
      </c>
      <c r="J278" s="4" t="s">
        <v>2495</v>
      </c>
      <c r="K278" s="3" t="s">
        <v>3238</v>
      </c>
      <c r="L278" s="3">
        <v>110.93</v>
      </c>
      <c r="M278" s="3">
        <v>62.14</v>
      </c>
      <c r="N278" s="13">
        <v>42392</v>
      </c>
      <c r="O278" s="14">
        <v>0.79121527777777778</v>
      </c>
      <c r="P278" s="3" t="str">
        <f t="shared" si="4"/>
        <v>Middle-aged</v>
      </c>
      <c r="Q278" t="str">
        <f>CONCATENATE(Table4[[#This Row],[City]],", ",Table4[[#This Row],[Country]])</f>
        <v>North Andrewstad, Angola</v>
      </c>
      <c r="S278">
        <v>61690.93</v>
      </c>
      <c r="T278">
        <v>133.41999999999999</v>
      </c>
    </row>
    <row r="279" spans="1:20" hidden="1" x14ac:dyDescent="0.3">
      <c r="A279" s="25">
        <v>277</v>
      </c>
      <c r="B279" s="19">
        <v>84.29</v>
      </c>
      <c r="C279" s="19">
        <v>41</v>
      </c>
      <c r="D279" s="19">
        <v>60638.38</v>
      </c>
      <c r="E279" s="19">
        <v>232.54</v>
      </c>
      <c r="F279" s="3" t="s">
        <v>817</v>
      </c>
      <c r="G279" s="3" t="s">
        <v>818</v>
      </c>
      <c r="H279" s="3">
        <v>0</v>
      </c>
      <c r="I279" s="3" t="s">
        <v>819</v>
      </c>
      <c r="J279" s="4" t="s">
        <v>2496</v>
      </c>
      <c r="K279" s="3" t="s">
        <v>3239</v>
      </c>
      <c r="L279" s="3">
        <v>232.54</v>
      </c>
      <c r="M279" s="3">
        <v>84.29</v>
      </c>
      <c r="N279" s="13">
        <v>42396</v>
      </c>
      <c r="O279" s="14">
        <v>0.86663194444444447</v>
      </c>
      <c r="P279" s="3" t="str">
        <f t="shared" si="4"/>
        <v>Middle-aged</v>
      </c>
      <c r="Q279" t="str">
        <f>CONCATENATE(Table4[[#This Row],[City]],", ",Table4[[#This Row],[Country]])</f>
        <v>Jacksonmouth, Niue</v>
      </c>
      <c r="S279">
        <v>65856.740000000005</v>
      </c>
      <c r="T279">
        <v>136.18</v>
      </c>
    </row>
    <row r="280" spans="1:20" hidden="1" x14ac:dyDescent="0.3">
      <c r="A280" s="21">
        <v>278</v>
      </c>
      <c r="B280" s="19">
        <v>49.99</v>
      </c>
      <c r="C280" s="19">
        <v>41</v>
      </c>
      <c r="D280" s="19">
        <v>61068.26</v>
      </c>
      <c r="E280" s="19">
        <v>121.07</v>
      </c>
      <c r="F280" s="3" t="s">
        <v>1232</v>
      </c>
      <c r="G280" s="3" t="s">
        <v>1233</v>
      </c>
      <c r="H280" s="3">
        <v>0</v>
      </c>
      <c r="I280" s="3" t="s">
        <v>1234</v>
      </c>
      <c r="J280" s="4" t="s">
        <v>2497</v>
      </c>
      <c r="K280" s="3" t="s">
        <v>3238</v>
      </c>
      <c r="L280" s="3">
        <v>121.07</v>
      </c>
      <c r="M280" s="3">
        <v>49.99</v>
      </c>
      <c r="N280" s="13">
        <v>42453</v>
      </c>
      <c r="O280" s="14">
        <v>0.39861111111111108</v>
      </c>
      <c r="P280" s="3" t="str">
        <f t="shared" si="4"/>
        <v>Middle-aged</v>
      </c>
      <c r="Q280" t="str">
        <f>CONCATENATE(Table4[[#This Row],[City]],", ",Table4[[#This Row],[Country]])</f>
        <v>New Charleschester, Romania</v>
      </c>
      <c r="S280">
        <v>65963.37</v>
      </c>
      <c r="T280">
        <v>120.75</v>
      </c>
    </row>
    <row r="281" spans="1:20" hidden="1" x14ac:dyDescent="0.3">
      <c r="A281" s="25">
        <v>279</v>
      </c>
      <c r="B281" s="19">
        <v>39.94</v>
      </c>
      <c r="C281" s="19">
        <v>41</v>
      </c>
      <c r="D281" s="19">
        <v>64927.19</v>
      </c>
      <c r="E281" s="19">
        <v>156.30000000000001</v>
      </c>
      <c r="F281" s="3" t="s">
        <v>280</v>
      </c>
      <c r="G281" s="3" t="s">
        <v>281</v>
      </c>
      <c r="H281" s="3">
        <v>0</v>
      </c>
      <c r="I281" s="3" t="s">
        <v>282</v>
      </c>
      <c r="J281" s="4" t="s">
        <v>2498</v>
      </c>
      <c r="K281" s="3" t="s">
        <v>3238</v>
      </c>
      <c r="L281" s="3">
        <v>156.30000000000001</v>
      </c>
      <c r="M281" s="3">
        <v>39.94</v>
      </c>
      <c r="N281" s="13">
        <v>42377</v>
      </c>
      <c r="O281" s="14">
        <v>0.94942129629629635</v>
      </c>
      <c r="P281" s="3" t="str">
        <f t="shared" si="4"/>
        <v>Middle-aged</v>
      </c>
      <c r="Q281" t="str">
        <f>CONCATENATE(Table4[[#This Row],[City]],", ",Table4[[#This Row],[Country]])</f>
        <v>Williamsborough, Lithuania</v>
      </c>
      <c r="S281">
        <v>66348.95</v>
      </c>
      <c r="T281">
        <v>141.36000000000001</v>
      </c>
    </row>
    <row r="282" spans="1:20" hidden="1" x14ac:dyDescent="0.3">
      <c r="A282" s="21">
        <v>280</v>
      </c>
      <c r="B282" s="20">
        <v>67.58</v>
      </c>
      <c r="C282" s="20">
        <v>41</v>
      </c>
      <c r="D282" s="20">
        <v>65044.59</v>
      </c>
      <c r="E282" s="20">
        <v>255.61</v>
      </c>
      <c r="F282" s="3" t="s">
        <v>500</v>
      </c>
      <c r="G282" s="3" t="s">
        <v>501</v>
      </c>
      <c r="H282" s="3">
        <v>1</v>
      </c>
      <c r="I282" s="3" t="s">
        <v>502</v>
      </c>
      <c r="J282" s="4" t="s">
        <v>2499</v>
      </c>
      <c r="K282" s="3" t="s">
        <v>3239</v>
      </c>
      <c r="L282" s="3">
        <v>255.61</v>
      </c>
      <c r="M282" s="3">
        <v>67.58</v>
      </c>
      <c r="N282" s="13">
        <v>42401</v>
      </c>
      <c r="O282" s="14">
        <v>0.8212962962962963</v>
      </c>
      <c r="P282" s="3" t="str">
        <f t="shared" si="4"/>
        <v>Middle-aged</v>
      </c>
      <c r="Q282" t="str">
        <f>CONCATENATE(Table4[[#This Row],[City]],", ",Table4[[#This Row],[Country]])</f>
        <v>Ingramberg, Mayotte</v>
      </c>
      <c r="S282">
        <v>66541.05</v>
      </c>
      <c r="T282">
        <v>150.99</v>
      </c>
    </row>
    <row r="283" spans="1:20" hidden="1" x14ac:dyDescent="0.3">
      <c r="A283" s="21">
        <v>281</v>
      </c>
      <c r="B283" s="19">
        <v>81.900000000000006</v>
      </c>
      <c r="C283" s="19">
        <v>41</v>
      </c>
      <c r="D283" s="19">
        <v>66773.83</v>
      </c>
      <c r="E283" s="19">
        <v>225.47</v>
      </c>
      <c r="F283" s="3" t="s">
        <v>1639</v>
      </c>
      <c r="G283" s="3" t="s">
        <v>1640</v>
      </c>
      <c r="H283" s="3">
        <v>0</v>
      </c>
      <c r="I283" s="3" t="s">
        <v>702</v>
      </c>
      <c r="J283" s="4" t="s">
        <v>2500</v>
      </c>
      <c r="K283" s="3" t="s">
        <v>3239</v>
      </c>
      <c r="L283" s="3">
        <v>225.47</v>
      </c>
      <c r="M283" s="3">
        <v>81.900000000000006</v>
      </c>
      <c r="N283" s="13">
        <v>42532</v>
      </c>
      <c r="O283" s="14">
        <v>0.28327546296296297</v>
      </c>
      <c r="P283" s="3" t="str">
        <f t="shared" si="4"/>
        <v>Middle-aged</v>
      </c>
      <c r="Q283" t="str">
        <f>CONCATENATE(Table4[[#This Row],[City]],", ",Table4[[#This Row],[Country]])</f>
        <v>Garciatown, Mauritius</v>
      </c>
      <c r="S283">
        <v>67575.12</v>
      </c>
      <c r="T283">
        <v>158.81</v>
      </c>
    </row>
    <row r="284" spans="1:20" hidden="1" x14ac:dyDescent="0.3">
      <c r="A284" s="25">
        <v>282</v>
      </c>
      <c r="B284" s="19">
        <v>41.39</v>
      </c>
      <c r="C284" s="19">
        <v>41</v>
      </c>
      <c r="D284" s="19">
        <v>68962.320000000007</v>
      </c>
      <c r="E284" s="19">
        <v>167.22</v>
      </c>
      <c r="F284" s="3" t="s">
        <v>80</v>
      </c>
      <c r="G284" s="3" t="s">
        <v>81</v>
      </c>
      <c r="H284" s="3">
        <v>0</v>
      </c>
      <c r="I284" s="3" t="s">
        <v>82</v>
      </c>
      <c r="J284" s="4" t="s">
        <v>2501</v>
      </c>
      <c r="K284" s="3" t="s">
        <v>3238</v>
      </c>
      <c r="L284" s="3">
        <v>167.22</v>
      </c>
      <c r="M284" s="3">
        <v>41.39</v>
      </c>
      <c r="N284" s="13">
        <v>42534</v>
      </c>
      <c r="O284" s="14">
        <v>0.72718749999999999</v>
      </c>
      <c r="P284" s="3" t="str">
        <f t="shared" si="4"/>
        <v>Middle-aged</v>
      </c>
      <c r="Q284" t="str">
        <f>CONCATENATE(Table4[[#This Row],[City]],", ",Table4[[#This Row],[Country]])</f>
        <v>Harperborough, Tokelau</v>
      </c>
      <c r="S284">
        <v>69775.75</v>
      </c>
      <c r="T284">
        <v>247.05</v>
      </c>
    </row>
    <row r="285" spans="1:20" hidden="1" x14ac:dyDescent="0.3">
      <c r="A285" s="21">
        <v>283</v>
      </c>
      <c r="B285" s="19">
        <v>83.16</v>
      </c>
      <c r="C285" s="19">
        <v>41</v>
      </c>
      <c r="D285" s="19">
        <v>70185.06</v>
      </c>
      <c r="E285" s="19">
        <v>194.95</v>
      </c>
      <c r="F285" s="3" t="s">
        <v>1692</v>
      </c>
      <c r="G285" s="3" t="s">
        <v>1693</v>
      </c>
      <c r="H285" s="3">
        <v>0</v>
      </c>
      <c r="I285" s="3" t="s">
        <v>638</v>
      </c>
      <c r="J285" s="4" t="s">
        <v>2502</v>
      </c>
      <c r="K285" s="3" t="s">
        <v>3239</v>
      </c>
      <c r="L285" s="3">
        <v>194.95</v>
      </c>
      <c r="M285" s="3">
        <v>83.16</v>
      </c>
      <c r="N285" s="13">
        <v>42373</v>
      </c>
      <c r="O285" s="14">
        <v>0.16707175925925924</v>
      </c>
      <c r="P285" s="3" t="str">
        <f t="shared" si="4"/>
        <v>Middle-aged</v>
      </c>
      <c r="Q285" t="str">
        <f>CONCATENATE(Table4[[#This Row],[City]],", ",Table4[[#This Row],[Country]])</f>
        <v>Robinsonland, Finland</v>
      </c>
      <c r="S285">
        <v>70005.509999999995</v>
      </c>
      <c r="T285">
        <v>129.80000000000001</v>
      </c>
    </row>
    <row r="286" spans="1:20" hidden="1" x14ac:dyDescent="0.3">
      <c r="A286" s="25">
        <v>284</v>
      </c>
      <c r="B286" s="19">
        <v>82.03</v>
      </c>
      <c r="C286" s="19">
        <v>41</v>
      </c>
      <c r="D286" s="19">
        <v>71511.08</v>
      </c>
      <c r="E286" s="19">
        <v>187.53</v>
      </c>
      <c r="F286" s="3" t="s">
        <v>61</v>
      </c>
      <c r="G286" s="3" t="s">
        <v>62</v>
      </c>
      <c r="H286" s="3">
        <v>0</v>
      </c>
      <c r="I286" s="3" t="s">
        <v>63</v>
      </c>
      <c r="J286" s="4" t="s">
        <v>2503</v>
      </c>
      <c r="K286" s="3" t="s">
        <v>3239</v>
      </c>
      <c r="L286" s="3">
        <v>187.53</v>
      </c>
      <c r="M286" s="3">
        <v>82.03</v>
      </c>
      <c r="N286" s="13">
        <v>42492</v>
      </c>
      <c r="O286" s="14">
        <v>0.29233796296296294</v>
      </c>
      <c r="P286" s="3" t="str">
        <f t="shared" si="4"/>
        <v>Middle-aged</v>
      </c>
      <c r="Q286" t="str">
        <f>CONCATENATE(Table4[[#This Row],[City]],", ",Table4[[#This Row],[Country]])</f>
        <v>Pruittmouth, Afghanistan</v>
      </c>
      <c r="S286">
        <v>70505.06</v>
      </c>
      <c r="T286">
        <v>215.18</v>
      </c>
    </row>
    <row r="287" spans="1:20" hidden="1" x14ac:dyDescent="0.3">
      <c r="A287" s="21">
        <v>285</v>
      </c>
      <c r="B287" s="19">
        <v>61.04</v>
      </c>
      <c r="C287" s="19">
        <v>41</v>
      </c>
      <c r="D287" s="19">
        <v>75805.119999999995</v>
      </c>
      <c r="E287" s="19">
        <v>149.21</v>
      </c>
      <c r="F287" s="3" t="s">
        <v>1500</v>
      </c>
      <c r="G287" s="3" t="s">
        <v>1501</v>
      </c>
      <c r="H287" s="3">
        <v>0</v>
      </c>
      <c r="I287" s="3" t="s">
        <v>345</v>
      </c>
      <c r="J287" s="4" t="s">
        <v>2504</v>
      </c>
      <c r="K287" s="3" t="s">
        <v>3238</v>
      </c>
      <c r="L287" s="3">
        <v>149.21</v>
      </c>
      <c r="M287" s="3">
        <v>61.04</v>
      </c>
      <c r="N287" s="13">
        <v>42492</v>
      </c>
      <c r="O287" s="14">
        <v>0.6468518518518519</v>
      </c>
      <c r="P287" s="3" t="str">
        <f t="shared" si="4"/>
        <v>Middle-aged</v>
      </c>
      <c r="Q287" t="str">
        <f>CONCATENATE(Table4[[#This Row],[City]],", ",Table4[[#This Row],[Country]])</f>
        <v>Ronaldport, Benin</v>
      </c>
      <c r="S287">
        <v>72684.44</v>
      </c>
      <c r="T287">
        <v>139.41999999999999</v>
      </c>
    </row>
    <row r="288" spans="1:20" hidden="1" x14ac:dyDescent="0.3">
      <c r="A288" s="21">
        <v>286</v>
      </c>
      <c r="B288" s="19">
        <v>60.94</v>
      </c>
      <c r="C288" s="19">
        <v>41</v>
      </c>
      <c r="D288" s="19">
        <v>76893.84</v>
      </c>
      <c r="E288" s="19">
        <v>154.97</v>
      </c>
      <c r="F288" s="3" t="s">
        <v>602</v>
      </c>
      <c r="G288" s="3" t="s">
        <v>603</v>
      </c>
      <c r="H288" s="3">
        <v>0</v>
      </c>
      <c r="I288" s="3" t="s">
        <v>604</v>
      </c>
      <c r="J288" s="4" t="s">
        <v>2505</v>
      </c>
      <c r="K288" s="3" t="s">
        <v>3238</v>
      </c>
      <c r="L288" s="3">
        <v>154.97</v>
      </c>
      <c r="M288" s="3">
        <v>60.94</v>
      </c>
      <c r="N288" s="13">
        <v>42414</v>
      </c>
      <c r="O288" s="14">
        <v>0.31277777777777777</v>
      </c>
      <c r="P288" s="3" t="str">
        <f t="shared" si="4"/>
        <v>Middle-aged</v>
      </c>
      <c r="Q288" t="str">
        <f>CONCATENATE(Table4[[#This Row],[City]],", ",Table4[[#This Row],[Country]])</f>
        <v>Garciaview, Latvia</v>
      </c>
      <c r="S288">
        <v>73608.990000000005</v>
      </c>
      <c r="T288">
        <v>231.48</v>
      </c>
    </row>
    <row r="289" spans="1:20" hidden="1" x14ac:dyDescent="0.3">
      <c r="A289" s="25">
        <v>287</v>
      </c>
      <c r="B289" s="19">
        <v>69.08</v>
      </c>
      <c r="C289" s="19">
        <v>41</v>
      </c>
      <c r="D289" s="19">
        <v>77460.070000000007</v>
      </c>
      <c r="E289" s="19">
        <v>210.6</v>
      </c>
      <c r="F289" s="3" t="s">
        <v>402</v>
      </c>
      <c r="G289" s="3" t="s">
        <v>403</v>
      </c>
      <c r="H289" s="3">
        <v>0</v>
      </c>
      <c r="I289" s="3" t="s">
        <v>202</v>
      </c>
      <c r="J289" s="4" t="s">
        <v>2506</v>
      </c>
      <c r="K289" s="3" t="s">
        <v>3239</v>
      </c>
      <c r="L289" s="3">
        <v>210.6</v>
      </c>
      <c r="M289" s="3">
        <v>69.08</v>
      </c>
      <c r="N289" s="13">
        <v>42441</v>
      </c>
      <c r="O289" s="14">
        <v>6.896990740740741E-2</v>
      </c>
      <c r="P289" s="3" t="str">
        <f t="shared" si="4"/>
        <v>Middle-aged</v>
      </c>
      <c r="Q289" t="str">
        <f>CONCATENATE(Table4[[#This Row],[City]],", ",Table4[[#This Row],[Country]])</f>
        <v>Kimberlyhaven, Turks and Caicos Islands</v>
      </c>
      <c r="S289">
        <v>76984.210000000006</v>
      </c>
      <c r="T289">
        <v>164.02</v>
      </c>
    </row>
    <row r="290" spans="1:20" hidden="1" x14ac:dyDescent="0.3">
      <c r="A290" s="21">
        <v>288</v>
      </c>
      <c r="B290" s="19">
        <v>66.14</v>
      </c>
      <c r="C290" s="19">
        <v>41</v>
      </c>
      <c r="D290" s="19">
        <v>78092.95</v>
      </c>
      <c r="E290" s="19">
        <v>165.27</v>
      </c>
      <c r="F290" s="3" t="s">
        <v>1270</v>
      </c>
      <c r="G290" s="3" t="s">
        <v>1271</v>
      </c>
      <c r="H290" s="3">
        <v>0</v>
      </c>
      <c r="I290" s="3" t="s">
        <v>290</v>
      </c>
      <c r="J290" s="4" t="s">
        <v>2507</v>
      </c>
      <c r="K290" s="3" t="s">
        <v>3239</v>
      </c>
      <c r="L290" s="3">
        <v>165.27</v>
      </c>
      <c r="M290" s="3">
        <v>66.14</v>
      </c>
      <c r="N290" s="13">
        <v>42452</v>
      </c>
      <c r="O290" s="14">
        <v>0.36980324074074072</v>
      </c>
      <c r="P290" s="3" t="str">
        <f t="shared" si="4"/>
        <v>Middle-aged</v>
      </c>
      <c r="Q290" t="str">
        <f>CONCATENATE(Table4[[#This Row],[City]],", ",Table4[[#This Row],[Country]])</f>
        <v>North Isabellaville, Western Sahara</v>
      </c>
      <c r="S290">
        <v>79484.800000000003</v>
      </c>
      <c r="T290">
        <v>190.71</v>
      </c>
    </row>
    <row r="291" spans="1:20" x14ac:dyDescent="0.3">
      <c r="A291" s="25">
        <v>289</v>
      </c>
      <c r="B291" s="20">
        <v>67.849999999999994</v>
      </c>
      <c r="C291" s="20">
        <v>41</v>
      </c>
      <c r="D291" s="20">
        <v>78520.990000000005</v>
      </c>
      <c r="E291" s="20">
        <v>202.7</v>
      </c>
      <c r="F291" s="3" t="s">
        <v>1785</v>
      </c>
      <c r="G291" s="3" t="s">
        <v>1786</v>
      </c>
      <c r="H291" s="3">
        <v>1</v>
      </c>
      <c r="I291" s="3" t="s">
        <v>124</v>
      </c>
      <c r="J291" s="4" t="s">
        <v>2508</v>
      </c>
      <c r="K291" s="3" t="s">
        <v>3238</v>
      </c>
      <c r="L291" s="3">
        <v>202.7</v>
      </c>
      <c r="M291" s="3">
        <v>67.849999999999994</v>
      </c>
      <c r="N291" s="13">
        <v>42390</v>
      </c>
      <c r="O291" s="14">
        <v>0.95247685185185194</v>
      </c>
      <c r="P291" s="3" t="str">
        <f t="shared" si="4"/>
        <v>Middle-aged</v>
      </c>
      <c r="Q291" t="str">
        <f>CONCATENATE(Table4[[#This Row],[City]],", ",Table4[[#This Row],[Country]])</f>
        <v>East Ronald, Saint Helena</v>
      </c>
      <c r="S291">
        <v>13996.5</v>
      </c>
      <c r="T291">
        <v>171.54</v>
      </c>
    </row>
    <row r="292" spans="1:20" x14ac:dyDescent="0.3">
      <c r="A292" s="21">
        <v>290</v>
      </c>
      <c r="B292" s="20">
        <v>71.83</v>
      </c>
      <c r="C292" s="20">
        <v>40</v>
      </c>
      <c r="D292" s="20">
        <v>22205.74</v>
      </c>
      <c r="E292" s="20">
        <v>135.47999999999999</v>
      </c>
      <c r="F292" s="3" t="s">
        <v>1426</v>
      </c>
      <c r="G292" s="3" t="s">
        <v>1427</v>
      </c>
      <c r="H292" s="3">
        <v>1</v>
      </c>
      <c r="I292" s="3" t="s">
        <v>199</v>
      </c>
      <c r="J292" s="4" t="s">
        <v>2509</v>
      </c>
      <c r="K292" s="3" t="s">
        <v>3238</v>
      </c>
      <c r="L292" s="3">
        <v>135.47999999999999</v>
      </c>
      <c r="M292" s="3">
        <v>71.83</v>
      </c>
      <c r="N292" s="13">
        <v>42418</v>
      </c>
      <c r="O292" s="14">
        <v>0.94621527777777781</v>
      </c>
      <c r="P292" s="3" t="str">
        <f t="shared" si="4"/>
        <v>Middle-aged</v>
      </c>
      <c r="Q292" t="str">
        <f>CONCATENATE(Table4[[#This Row],[City]],", ",Table4[[#This Row],[Country]])</f>
        <v>Costaburgh, Rwanda</v>
      </c>
      <c r="S292">
        <v>24852.9</v>
      </c>
      <c r="T292">
        <v>156.36000000000001</v>
      </c>
    </row>
    <row r="293" spans="1:20" x14ac:dyDescent="0.3">
      <c r="A293" s="21">
        <v>291</v>
      </c>
      <c r="B293" s="20">
        <v>74.58</v>
      </c>
      <c r="C293" s="20">
        <v>40</v>
      </c>
      <c r="D293" s="20">
        <v>23821.72</v>
      </c>
      <c r="E293" s="20">
        <v>135.51</v>
      </c>
      <c r="F293" s="3" t="s">
        <v>67</v>
      </c>
      <c r="G293" s="3" t="s">
        <v>68</v>
      </c>
      <c r="H293" s="3">
        <v>1</v>
      </c>
      <c r="I293" s="3" t="s">
        <v>69</v>
      </c>
      <c r="J293" s="4" t="s">
        <v>2510</v>
      </c>
      <c r="K293" s="3" t="s">
        <v>3238</v>
      </c>
      <c r="L293" s="3">
        <v>135.51</v>
      </c>
      <c r="M293" s="3">
        <v>74.58</v>
      </c>
      <c r="N293" s="13">
        <v>42427</v>
      </c>
      <c r="O293" s="14">
        <v>0.19660879629629627</v>
      </c>
      <c r="P293" s="3" t="str">
        <f t="shared" si="4"/>
        <v>Middle-aged</v>
      </c>
      <c r="Q293" t="str">
        <f>CONCATENATE(Table4[[#This Row],[City]],", ",Table4[[#This Row],[Country]])</f>
        <v>Millertown, Russian Federation</v>
      </c>
      <c r="S293">
        <v>25739.09</v>
      </c>
      <c r="T293">
        <v>125.46</v>
      </c>
    </row>
    <row r="294" spans="1:20" x14ac:dyDescent="0.3">
      <c r="A294" s="25">
        <v>292</v>
      </c>
      <c r="B294" s="20">
        <v>48.03</v>
      </c>
      <c r="C294" s="20">
        <v>40</v>
      </c>
      <c r="D294" s="20">
        <v>25598.75</v>
      </c>
      <c r="E294" s="20">
        <v>134.6</v>
      </c>
      <c r="F294" s="3" t="s">
        <v>1130</v>
      </c>
      <c r="G294" s="3" t="s">
        <v>1131</v>
      </c>
      <c r="H294" s="3">
        <v>1</v>
      </c>
      <c r="I294" s="3" t="s">
        <v>1132</v>
      </c>
      <c r="J294" s="4" t="s">
        <v>2511</v>
      </c>
      <c r="K294" s="3" t="s">
        <v>3238</v>
      </c>
      <c r="L294" s="3">
        <v>134.6</v>
      </c>
      <c r="M294" s="3">
        <v>48.03</v>
      </c>
      <c r="N294" s="13">
        <v>42523</v>
      </c>
      <c r="O294" s="14">
        <v>0.92787037037037035</v>
      </c>
      <c r="P294" s="3" t="str">
        <f t="shared" si="4"/>
        <v>Middle-aged</v>
      </c>
      <c r="Q294" t="str">
        <f>CONCATENATE(Table4[[#This Row],[City]],", ",Table4[[#This Row],[Country]])</f>
        <v>East Lindsey, Malta</v>
      </c>
      <c r="S294">
        <v>34886.01</v>
      </c>
      <c r="T294">
        <v>144.69</v>
      </c>
    </row>
    <row r="295" spans="1:20" hidden="1" x14ac:dyDescent="0.3">
      <c r="A295" s="21">
        <v>293</v>
      </c>
      <c r="B295" s="19">
        <v>50.32</v>
      </c>
      <c r="C295" s="19">
        <v>40</v>
      </c>
      <c r="D295" s="19">
        <v>27964.6</v>
      </c>
      <c r="E295" s="19">
        <v>125.65</v>
      </c>
      <c r="F295" s="3" t="s">
        <v>1363</v>
      </c>
      <c r="G295" s="3" t="s">
        <v>1364</v>
      </c>
      <c r="H295" s="3">
        <v>0</v>
      </c>
      <c r="I295" s="3" t="s">
        <v>1365</v>
      </c>
      <c r="J295" s="4" t="s">
        <v>2512</v>
      </c>
      <c r="K295" s="3" t="s">
        <v>3238</v>
      </c>
      <c r="L295" s="3">
        <v>125.65</v>
      </c>
      <c r="M295" s="3">
        <v>50.32</v>
      </c>
      <c r="N295" s="13">
        <v>42487</v>
      </c>
      <c r="O295" s="14">
        <v>0.76770833333333333</v>
      </c>
      <c r="P295" s="3" t="str">
        <f t="shared" si="4"/>
        <v>Middle-aged</v>
      </c>
      <c r="Q295" t="str">
        <f>CONCATENATE(Table4[[#This Row],[City]],", ",Table4[[#This Row],[Country]])</f>
        <v>Rochabury, Yemen</v>
      </c>
      <c r="S295">
        <v>41059.64</v>
      </c>
      <c r="T295">
        <v>109.34</v>
      </c>
    </row>
    <row r="296" spans="1:20" x14ac:dyDescent="0.3">
      <c r="A296" s="25">
        <v>294</v>
      </c>
      <c r="B296" s="20">
        <v>35.65</v>
      </c>
      <c r="C296" s="20">
        <v>40</v>
      </c>
      <c r="D296" s="20">
        <v>31265.75</v>
      </c>
      <c r="E296" s="20">
        <v>172.58</v>
      </c>
      <c r="F296" s="3" t="s">
        <v>548</v>
      </c>
      <c r="G296" s="3" t="s">
        <v>549</v>
      </c>
      <c r="H296" s="3">
        <v>1</v>
      </c>
      <c r="I296" s="3" t="s">
        <v>550</v>
      </c>
      <c r="J296" s="4" t="s">
        <v>2513</v>
      </c>
      <c r="K296" s="3" t="s">
        <v>3238</v>
      </c>
      <c r="L296" s="3">
        <v>172.58</v>
      </c>
      <c r="M296" s="3">
        <v>35.65</v>
      </c>
      <c r="N296" s="13">
        <v>42500</v>
      </c>
      <c r="O296" s="14">
        <v>0.30737268518518518</v>
      </c>
      <c r="P296" s="3" t="str">
        <f t="shared" si="4"/>
        <v>Middle-aged</v>
      </c>
      <c r="Q296" t="str">
        <f>CONCATENATE(Table4[[#This Row],[City]],", ",Table4[[#This Row],[Country]])</f>
        <v>North Johntown, Georgia</v>
      </c>
      <c r="S296">
        <v>43111.41</v>
      </c>
      <c r="T296">
        <v>121.24</v>
      </c>
    </row>
    <row r="297" spans="1:20" x14ac:dyDescent="0.3">
      <c r="A297" s="21">
        <v>295</v>
      </c>
      <c r="B297" s="20">
        <v>44.13</v>
      </c>
      <c r="C297" s="20">
        <v>40</v>
      </c>
      <c r="D297" s="20">
        <v>33601.839999999997</v>
      </c>
      <c r="E297" s="20">
        <v>128.47999999999999</v>
      </c>
      <c r="F297" s="3" t="s">
        <v>1897</v>
      </c>
      <c r="G297" s="3" t="s">
        <v>1898</v>
      </c>
      <c r="H297" s="3">
        <v>1</v>
      </c>
      <c r="I297" s="3" t="s">
        <v>373</v>
      </c>
      <c r="J297" s="4" t="s">
        <v>2514</v>
      </c>
      <c r="K297" s="3" t="s">
        <v>3238</v>
      </c>
      <c r="L297" s="3">
        <v>128.47999999999999</v>
      </c>
      <c r="M297" s="3">
        <v>44.13</v>
      </c>
      <c r="N297" s="13">
        <v>42432</v>
      </c>
      <c r="O297" s="14">
        <v>0.84759259259259256</v>
      </c>
      <c r="P297" s="3" t="str">
        <f t="shared" si="4"/>
        <v>Middle-aged</v>
      </c>
      <c r="Q297" t="str">
        <f>CONCATENATE(Table4[[#This Row],[City]],", ",Table4[[#This Row],[Country]])</f>
        <v>West Derekmouth, Cuba</v>
      </c>
      <c r="S297">
        <v>43386.07</v>
      </c>
      <c r="T297">
        <v>120.63</v>
      </c>
    </row>
    <row r="298" spans="1:20" hidden="1" x14ac:dyDescent="0.3">
      <c r="A298" s="21">
        <v>296</v>
      </c>
      <c r="B298" s="19">
        <v>50.19</v>
      </c>
      <c r="C298" s="19">
        <v>40</v>
      </c>
      <c r="D298" s="19">
        <v>33987.269999999997</v>
      </c>
      <c r="E298" s="19">
        <v>117.3</v>
      </c>
      <c r="F298" s="3" t="s">
        <v>1193</v>
      </c>
      <c r="G298" s="3" t="s">
        <v>1194</v>
      </c>
      <c r="H298" s="3">
        <v>0</v>
      </c>
      <c r="I298" s="3" t="s">
        <v>391</v>
      </c>
      <c r="J298" s="4" t="s">
        <v>2515</v>
      </c>
      <c r="K298" s="3" t="s">
        <v>3238</v>
      </c>
      <c r="L298" s="3">
        <v>117.3</v>
      </c>
      <c r="M298" s="3">
        <v>50.19</v>
      </c>
      <c r="N298" s="13">
        <v>42454</v>
      </c>
      <c r="O298" s="14">
        <v>0.7934606481481481</v>
      </c>
      <c r="P298" s="3" t="str">
        <f t="shared" si="4"/>
        <v>Middle-aged</v>
      </c>
      <c r="Q298" t="str">
        <f>CONCATENATE(Table4[[#This Row],[City]],", ",Table4[[#This Row],[Country]])</f>
        <v>Lake Stephenborough, Thailand</v>
      </c>
      <c r="S298">
        <v>47861.93</v>
      </c>
      <c r="T298">
        <v>105.15</v>
      </c>
    </row>
    <row r="299" spans="1:20" hidden="1" x14ac:dyDescent="0.3">
      <c r="A299" s="25">
        <v>297</v>
      </c>
      <c r="B299" s="19">
        <v>56.99</v>
      </c>
      <c r="C299" s="19">
        <v>40</v>
      </c>
      <c r="D299" s="19">
        <v>37713.230000000003</v>
      </c>
      <c r="E299" s="19">
        <v>108.15</v>
      </c>
      <c r="F299" s="3" t="s">
        <v>1034</v>
      </c>
      <c r="G299" s="3" t="s">
        <v>1035</v>
      </c>
      <c r="H299" s="3">
        <v>0</v>
      </c>
      <c r="I299" s="3" t="s">
        <v>512</v>
      </c>
      <c r="J299" s="4" t="s">
        <v>2516</v>
      </c>
      <c r="K299" s="3" t="s">
        <v>3238</v>
      </c>
      <c r="L299" s="3">
        <v>108.15</v>
      </c>
      <c r="M299" s="3">
        <v>56.99</v>
      </c>
      <c r="N299" s="13">
        <v>42567</v>
      </c>
      <c r="O299" s="14">
        <v>0.96451388888888889</v>
      </c>
      <c r="P299" s="3" t="str">
        <f t="shared" si="4"/>
        <v>Middle-aged</v>
      </c>
      <c r="Q299" t="str">
        <f>CONCATENATE(Table4[[#This Row],[City]],", ",Table4[[#This Row],[Country]])</f>
        <v>Brownton, Bahamas</v>
      </c>
      <c r="S299">
        <v>49597.08</v>
      </c>
      <c r="T299">
        <v>115.79</v>
      </c>
    </row>
    <row r="300" spans="1:20" hidden="1" x14ac:dyDescent="0.3">
      <c r="A300" s="25">
        <v>298</v>
      </c>
      <c r="B300" s="19">
        <v>32.840000000000003</v>
      </c>
      <c r="C300" s="19">
        <v>40</v>
      </c>
      <c r="D300" s="19">
        <v>41232.89</v>
      </c>
      <c r="E300" s="19">
        <v>171.72</v>
      </c>
      <c r="F300" s="3" t="s">
        <v>1097</v>
      </c>
      <c r="G300" s="3" t="s">
        <v>1098</v>
      </c>
      <c r="H300" s="3">
        <v>0</v>
      </c>
      <c r="I300" s="3" t="s">
        <v>149</v>
      </c>
      <c r="J300" s="4" t="s">
        <v>2517</v>
      </c>
      <c r="K300" s="3" t="s">
        <v>3238</v>
      </c>
      <c r="L300" s="3">
        <v>171.72</v>
      </c>
      <c r="M300" s="3">
        <v>32.840000000000003</v>
      </c>
      <c r="N300" s="13">
        <v>42439</v>
      </c>
      <c r="O300" s="14">
        <v>6.6886574074074071E-2</v>
      </c>
      <c r="P300" s="3" t="str">
        <f t="shared" si="4"/>
        <v>Middle-aged</v>
      </c>
      <c r="Q300" t="str">
        <f>CONCATENATE(Table4[[#This Row],[City]],", ",Table4[[#This Row],[Country]])</f>
        <v>New Keithburgh, Trinidad and Tobago</v>
      </c>
      <c r="S300">
        <v>49995.63</v>
      </c>
      <c r="T300">
        <v>108.16</v>
      </c>
    </row>
    <row r="301" spans="1:20" x14ac:dyDescent="0.3">
      <c r="A301" s="21">
        <v>299</v>
      </c>
      <c r="B301" s="20">
        <v>41.88</v>
      </c>
      <c r="C301" s="20">
        <v>40</v>
      </c>
      <c r="D301" s="20">
        <v>44217.68</v>
      </c>
      <c r="E301" s="20">
        <v>126.11</v>
      </c>
      <c r="F301" s="3" t="s">
        <v>2166</v>
      </c>
      <c r="G301" s="3" t="s">
        <v>2167</v>
      </c>
      <c r="H301" s="3">
        <v>1</v>
      </c>
      <c r="I301" s="3" t="s">
        <v>572</v>
      </c>
      <c r="J301" s="4" t="s">
        <v>2518</v>
      </c>
      <c r="K301" s="3" t="s">
        <v>3238</v>
      </c>
      <c r="L301" s="3">
        <v>126.11</v>
      </c>
      <c r="M301" s="3">
        <v>41.88</v>
      </c>
      <c r="N301" s="13">
        <v>42428</v>
      </c>
      <c r="O301" s="14">
        <v>0.99634259259259261</v>
      </c>
      <c r="P301" s="3" t="str">
        <f t="shared" si="4"/>
        <v>Middle-aged</v>
      </c>
      <c r="Q301" t="str">
        <f>CONCATENATE(Table4[[#This Row],[City]],", ",Table4[[#This Row],[Country]])</f>
        <v>Port Rachel, Cyprus</v>
      </c>
      <c r="S301">
        <v>50278.89</v>
      </c>
      <c r="T301">
        <v>269.95999999999998</v>
      </c>
    </row>
    <row r="302" spans="1:20" hidden="1" x14ac:dyDescent="0.3">
      <c r="A302" s="25">
        <v>300</v>
      </c>
      <c r="B302" s="19">
        <v>77.069999999999993</v>
      </c>
      <c r="C302" s="19">
        <v>40</v>
      </c>
      <c r="D302" s="19">
        <v>44559.43</v>
      </c>
      <c r="E302" s="19">
        <v>261.02</v>
      </c>
      <c r="F302" s="3" t="s">
        <v>935</v>
      </c>
      <c r="G302" s="3" t="s">
        <v>936</v>
      </c>
      <c r="H302" s="3">
        <v>0</v>
      </c>
      <c r="I302" s="3" t="s">
        <v>63</v>
      </c>
      <c r="J302" s="4" t="s">
        <v>2519</v>
      </c>
      <c r="K302" s="3" t="s">
        <v>3239</v>
      </c>
      <c r="L302" s="3">
        <v>261.02</v>
      </c>
      <c r="M302" s="3">
        <v>77.069999999999993</v>
      </c>
      <c r="N302" s="13">
        <v>42430</v>
      </c>
      <c r="O302" s="14">
        <v>0.41776620370370371</v>
      </c>
      <c r="P302" s="3" t="str">
        <f t="shared" si="4"/>
        <v>Middle-aged</v>
      </c>
      <c r="Q302" t="str">
        <f>CONCATENATE(Table4[[#This Row],[City]],", ",Table4[[#This Row],[Country]])</f>
        <v>Stephenborough, Afghanistan</v>
      </c>
      <c r="S302">
        <v>51662.239999999998</v>
      </c>
      <c r="T302">
        <v>123.25</v>
      </c>
    </row>
    <row r="303" spans="1:20" hidden="1" x14ac:dyDescent="0.3">
      <c r="A303" s="21">
        <v>301</v>
      </c>
      <c r="B303" s="19">
        <v>90.75</v>
      </c>
      <c r="C303" s="19">
        <v>40</v>
      </c>
      <c r="D303" s="19">
        <v>45945.88</v>
      </c>
      <c r="E303" s="19">
        <v>216.5</v>
      </c>
      <c r="F303" s="3" t="s">
        <v>1954</v>
      </c>
      <c r="G303" s="3" t="s">
        <v>1955</v>
      </c>
      <c r="H303" s="3">
        <v>0</v>
      </c>
      <c r="I303" s="3" t="s">
        <v>421</v>
      </c>
      <c r="J303" s="4" t="s">
        <v>2520</v>
      </c>
      <c r="K303" s="3" t="s">
        <v>3239</v>
      </c>
      <c r="L303" s="3">
        <v>216.5</v>
      </c>
      <c r="M303" s="3">
        <v>90.75</v>
      </c>
      <c r="N303" s="13">
        <v>42440</v>
      </c>
      <c r="O303" s="14">
        <v>0.41564814814814816</v>
      </c>
      <c r="P303" s="3" t="str">
        <f t="shared" si="4"/>
        <v>Middle-aged</v>
      </c>
      <c r="Q303" t="str">
        <f>CONCATENATE(Table4[[#This Row],[City]],", ",Table4[[#This Row],[Country]])</f>
        <v>Lake Joseph, Togo</v>
      </c>
      <c r="S303">
        <v>53167.68</v>
      </c>
      <c r="T303">
        <v>160.74</v>
      </c>
    </row>
    <row r="304" spans="1:20" x14ac:dyDescent="0.3">
      <c r="A304" s="25">
        <v>302</v>
      </c>
      <c r="B304" s="20">
        <v>35</v>
      </c>
      <c r="C304" s="20">
        <v>40</v>
      </c>
      <c r="D304" s="20">
        <v>46033.73</v>
      </c>
      <c r="E304" s="20">
        <v>151.25</v>
      </c>
      <c r="F304" s="3" t="s">
        <v>1258</v>
      </c>
      <c r="G304" s="3" t="s">
        <v>1259</v>
      </c>
      <c r="H304" s="3">
        <v>1</v>
      </c>
      <c r="I304" s="3" t="s">
        <v>457</v>
      </c>
      <c r="J304" s="4" t="s">
        <v>2521</v>
      </c>
      <c r="K304" s="3" t="s">
        <v>3238</v>
      </c>
      <c r="L304" s="3">
        <v>151.25</v>
      </c>
      <c r="M304" s="3">
        <v>35</v>
      </c>
      <c r="N304" s="13">
        <v>42539</v>
      </c>
      <c r="O304" s="14">
        <v>0.66844907407407417</v>
      </c>
      <c r="P304" s="3" t="str">
        <f t="shared" si="4"/>
        <v>Middle-aged</v>
      </c>
      <c r="Q304" t="str">
        <f>CONCATENATE(Table4[[#This Row],[City]],", ",Table4[[#This Row],[Country]])</f>
        <v>South Walter, Mongolia</v>
      </c>
      <c r="S304">
        <v>53412.32</v>
      </c>
      <c r="T304">
        <v>250.03</v>
      </c>
    </row>
    <row r="305" spans="1:20" x14ac:dyDescent="0.3">
      <c r="A305" s="21">
        <v>303</v>
      </c>
      <c r="B305" s="20">
        <v>36.369999999999997</v>
      </c>
      <c r="C305" s="20">
        <v>40</v>
      </c>
      <c r="D305" s="20">
        <v>47338.94</v>
      </c>
      <c r="E305" s="20">
        <v>144.53</v>
      </c>
      <c r="F305" s="3" t="s">
        <v>1795</v>
      </c>
      <c r="G305" s="3" t="s">
        <v>1796</v>
      </c>
      <c r="H305" s="3">
        <v>1</v>
      </c>
      <c r="I305" s="3" t="s">
        <v>1797</v>
      </c>
      <c r="J305" s="4" t="s">
        <v>2522</v>
      </c>
      <c r="K305" s="3" t="s">
        <v>3238</v>
      </c>
      <c r="L305" s="3">
        <v>144.53</v>
      </c>
      <c r="M305" s="3">
        <v>36.369999999999997</v>
      </c>
      <c r="N305" s="13">
        <v>42482</v>
      </c>
      <c r="O305" s="14">
        <v>1.9652777777777779E-2</v>
      </c>
      <c r="P305" s="3" t="str">
        <f t="shared" si="4"/>
        <v>Middle-aged</v>
      </c>
      <c r="Q305" t="str">
        <f>CONCATENATE(Table4[[#This Row],[City]],", ",Table4[[#This Row],[Country]])</f>
        <v>North Jessicaville, Kiribati</v>
      </c>
      <c r="S305">
        <v>54989.93</v>
      </c>
      <c r="T305">
        <v>240.95</v>
      </c>
    </row>
    <row r="306" spans="1:20" hidden="1" x14ac:dyDescent="0.3">
      <c r="A306" s="25">
        <v>304</v>
      </c>
      <c r="B306" s="19">
        <v>63.89</v>
      </c>
      <c r="C306" s="19">
        <v>40</v>
      </c>
      <c r="D306" s="19">
        <v>51317.33</v>
      </c>
      <c r="E306" s="19">
        <v>105.22</v>
      </c>
      <c r="F306" s="3" t="s">
        <v>197</v>
      </c>
      <c r="G306" s="3" t="s">
        <v>198</v>
      </c>
      <c r="H306" s="3">
        <v>0</v>
      </c>
      <c r="I306" s="3" t="s">
        <v>199</v>
      </c>
      <c r="J306" s="4" t="s">
        <v>2523</v>
      </c>
      <c r="K306" s="3" t="s">
        <v>3238</v>
      </c>
      <c r="L306" s="3">
        <v>105.22</v>
      </c>
      <c r="M306" s="3">
        <v>63.89</v>
      </c>
      <c r="N306" s="13">
        <v>42377</v>
      </c>
      <c r="O306" s="14">
        <v>1.2118055555555556E-2</v>
      </c>
      <c r="P306" s="3" t="str">
        <f t="shared" si="4"/>
        <v>Middle-aged</v>
      </c>
      <c r="Q306" t="str">
        <f>CONCATENATE(Table4[[#This Row],[City]],", ",Table4[[#This Row],[Country]])</f>
        <v>Jensenborough, Rwanda</v>
      </c>
      <c r="S306">
        <v>55479.62</v>
      </c>
      <c r="T306">
        <v>248.16</v>
      </c>
    </row>
    <row r="307" spans="1:20" hidden="1" x14ac:dyDescent="0.3">
      <c r="A307" s="21">
        <v>305</v>
      </c>
      <c r="B307" s="20">
        <v>91.1</v>
      </c>
      <c r="C307" s="20">
        <v>40</v>
      </c>
      <c r="D307" s="20">
        <v>55499.69</v>
      </c>
      <c r="E307" s="20">
        <v>198.13</v>
      </c>
      <c r="F307" s="3" t="s">
        <v>1498</v>
      </c>
      <c r="G307" s="3" t="s">
        <v>1499</v>
      </c>
      <c r="H307" s="3">
        <v>1</v>
      </c>
      <c r="I307" s="3" t="s">
        <v>1033</v>
      </c>
      <c r="J307" s="4" t="s">
        <v>2524</v>
      </c>
      <c r="K307" s="3" t="s">
        <v>3239</v>
      </c>
      <c r="L307" s="3">
        <v>198.13</v>
      </c>
      <c r="M307" s="3">
        <v>91.1</v>
      </c>
      <c r="N307" s="13">
        <v>42436</v>
      </c>
      <c r="O307" s="14">
        <v>0.95208333333333339</v>
      </c>
      <c r="P307" s="3" t="str">
        <f t="shared" si="4"/>
        <v>Middle-aged</v>
      </c>
      <c r="Q307" t="str">
        <f>CONCATENATE(Table4[[#This Row],[City]],", ",Table4[[#This Row],[Country]])</f>
        <v>Michaelmouth, Bolivia</v>
      </c>
      <c r="S307">
        <v>57587</v>
      </c>
      <c r="T307">
        <v>142.66999999999999</v>
      </c>
    </row>
    <row r="308" spans="1:20" hidden="1" x14ac:dyDescent="0.3">
      <c r="A308" s="21">
        <v>306</v>
      </c>
      <c r="B308" s="19">
        <v>72.459999999999994</v>
      </c>
      <c r="C308" s="19">
        <v>40</v>
      </c>
      <c r="D308" s="19">
        <v>56683.32</v>
      </c>
      <c r="E308" s="19">
        <v>113.53</v>
      </c>
      <c r="F308" s="3" t="s">
        <v>1901</v>
      </c>
      <c r="G308" s="3" t="s">
        <v>1902</v>
      </c>
      <c r="H308" s="3">
        <v>0</v>
      </c>
      <c r="I308" s="3" t="s">
        <v>473</v>
      </c>
      <c r="J308" s="4" t="s">
        <v>2525</v>
      </c>
      <c r="K308" s="3" t="s">
        <v>3238</v>
      </c>
      <c r="L308" s="3">
        <v>113.53</v>
      </c>
      <c r="M308" s="3">
        <v>72.459999999999994</v>
      </c>
      <c r="N308" s="13">
        <v>42491</v>
      </c>
      <c r="O308" s="14">
        <v>0.39126157407407408</v>
      </c>
      <c r="P308" s="3" t="str">
        <f t="shared" si="4"/>
        <v>Middle-aged</v>
      </c>
      <c r="Q308" t="str">
        <f>CONCATENATE(Table4[[#This Row],[City]],", ",Table4[[#This Row],[Country]])</f>
        <v>Cervantesshire, Malawi</v>
      </c>
      <c r="S308">
        <v>59243.46</v>
      </c>
      <c r="T308">
        <v>143.13</v>
      </c>
    </row>
    <row r="309" spans="1:20" hidden="1" x14ac:dyDescent="0.3">
      <c r="A309" s="25">
        <v>307</v>
      </c>
      <c r="B309" s="19">
        <v>88.85</v>
      </c>
      <c r="C309" s="19">
        <v>40</v>
      </c>
      <c r="D309" s="19">
        <v>58363.12</v>
      </c>
      <c r="E309" s="19">
        <v>213.96</v>
      </c>
      <c r="F309" s="3" t="s">
        <v>1771</v>
      </c>
      <c r="G309" s="3" t="s">
        <v>1772</v>
      </c>
      <c r="H309" s="3">
        <v>0</v>
      </c>
      <c r="I309" s="3" t="s">
        <v>190</v>
      </c>
      <c r="J309" s="4" t="s">
        <v>2526</v>
      </c>
      <c r="K309" s="3" t="s">
        <v>3239</v>
      </c>
      <c r="L309" s="3">
        <v>213.96</v>
      </c>
      <c r="M309" s="3">
        <v>88.85</v>
      </c>
      <c r="N309" s="13">
        <v>42386</v>
      </c>
      <c r="O309" s="14">
        <v>0.78188657407407414</v>
      </c>
      <c r="P309" s="3" t="str">
        <f t="shared" si="4"/>
        <v>Middle-aged</v>
      </c>
      <c r="Q309" t="str">
        <f>CONCATENATE(Table4[[#This Row],[City]],", ",Table4[[#This Row],[Country]])</f>
        <v>Cannonbury, Bulgaria</v>
      </c>
      <c r="S309">
        <v>59397.89</v>
      </c>
      <c r="T309">
        <v>110.93</v>
      </c>
    </row>
    <row r="310" spans="1:20" hidden="1" x14ac:dyDescent="0.3">
      <c r="A310" s="21">
        <v>308</v>
      </c>
      <c r="B310" s="19">
        <v>89.91</v>
      </c>
      <c r="C310" s="19">
        <v>40</v>
      </c>
      <c r="D310" s="19">
        <v>59593.56</v>
      </c>
      <c r="E310" s="19">
        <v>194.23</v>
      </c>
      <c r="F310" s="3" t="s">
        <v>294</v>
      </c>
      <c r="G310" s="3" t="s">
        <v>295</v>
      </c>
      <c r="H310" s="3">
        <v>0</v>
      </c>
      <c r="I310" s="3" t="s">
        <v>106</v>
      </c>
      <c r="J310" s="4" t="s">
        <v>2527</v>
      </c>
      <c r="K310" s="3" t="s">
        <v>3239</v>
      </c>
      <c r="L310" s="3">
        <v>194.23</v>
      </c>
      <c r="M310" s="3">
        <v>89.91</v>
      </c>
      <c r="N310" s="13">
        <v>42560</v>
      </c>
      <c r="O310" s="14">
        <v>0.62194444444444441</v>
      </c>
      <c r="P310" s="3" t="str">
        <f t="shared" si="4"/>
        <v>Middle-aged</v>
      </c>
      <c r="Q310" t="str">
        <f>CONCATENATE(Table4[[#This Row],[City]],", ",Table4[[#This Row],[Country]])</f>
        <v>Wallacechester, Maldives</v>
      </c>
      <c r="S310">
        <v>60638.38</v>
      </c>
      <c r="T310">
        <v>232.54</v>
      </c>
    </row>
    <row r="311" spans="1:20" hidden="1" x14ac:dyDescent="0.3">
      <c r="A311" s="25">
        <v>309</v>
      </c>
      <c r="B311" s="19">
        <v>34.869999999999997</v>
      </c>
      <c r="C311" s="19">
        <v>40</v>
      </c>
      <c r="D311" s="19">
        <v>59621.02</v>
      </c>
      <c r="E311" s="19">
        <v>200.23</v>
      </c>
      <c r="F311" s="3" t="s">
        <v>589</v>
      </c>
      <c r="G311" s="3" t="s">
        <v>590</v>
      </c>
      <c r="H311" s="3">
        <v>0</v>
      </c>
      <c r="I311" s="3" t="s">
        <v>298</v>
      </c>
      <c r="J311" s="4" t="s">
        <v>2528</v>
      </c>
      <c r="K311" s="3" t="s">
        <v>3238</v>
      </c>
      <c r="L311" s="3">
        <v>200.23</v>
      </c>
      <c r="M311" s="3">
        <v>34.869999999999997</v>
      </c>
      <c r="N311" s="13">
        <v>42533</v>
      </c>
      <c r="O311" s="14">
        <v>0.74494212962962969</v>
      </c>
      <c r="P311" s="3" t="str">
        <f t="shared" si="4"/>
        <v>Middle-aged</v>
      </c>
      <c r="Q311" t="str">
        <f>CONCATENATE(Table4[[#This Row],[City]],", ",Table4[[#This Row],[Country]])</f>
        <v>Davilachester, Czech Republic</v>
      </c>
      <c r="S311">
        <v>61068.26</v>
      </c>
      <c r="T311">
        <v>121.07</v>
      </c>
    </row>
    <row r="312" spans="1:20" x14ac:dyDescent="0.3">
      <c r="A312" s="21">
        <v>310</v>
      </c>
      <c r="B312" s="20">
        <v>62.06</v>
      </c>
      <c r="C312" s="20">
        <v>40</v>
      </c>
      <c r="D312" s="20">
        <v>63493.599999999999</v>
      </c>
      <c r="E312" s="20">
        <v>116.27</v>
      </c>
      <c r="F312" s="3" t="s">
        <v>1438</v>
      </c>
      <c r="G312" s="3" t="s">
        <v>1439</v>
      </c>
      <c r="H312" s="3">
        <v>1</v>
      </c>
      <c r="I312" s="3" t="s">
        <v>263</v>
      </c>
      <c r="J312" s="4" t="s">
        <v>2529</v>
      </c>
      <c r="K312" s="3" t="s">
        <v>3238</v>
      </c>
      <c r="L312" s="3">
        <v>116.27</v>
      </c>
      <c r="M312" s="3">
        <v>62.06</v>
      </c>
      <c r="N312" s="13">
        <v>42445</v>
      </c>
      <c r="O312" s="14">
        <v>0.84089120370370374</v>
      </c>
      <c r="P312" s="3" t="str">
        <f t="shared" si="4"/>
        <v>Middle-aged</v>
      </c>
      <c r="Q312" t="str">
        <f>CONCATENATE(Table4[[#This Row],[City]],", ",Table4[[#This Row],[Country]])</f>
        <v>East Rachaelfurt, Jersey</v>
      </c>
      <c r="S312">
        <v>64927.19</v>
      </c>
      <c r="T312">
        <v>156.30000000000001</v>
      </c>
    </row>
    <row r="313" spans="1:20" x14ac:dyDescent="0.3">
      <c r="A313" s="21">
        <v>311</v>
      </c>
      <c r="B313" s="20">
        <v>50.08</v>
      </c>
      <c r="C313" s="20">
        <v>40</v>
      </c>
      <c r="D313" s="20">
        <v>64147.86</v>
      </c>
      <c r="E313" s="20">
        <v>125.85</v>
      </c>
      <c r="F313" s="3" t="s">
        <v>269</v>
      </c>
      <c r="G313" s="3" t="s">
        <v>270</v>
      </c>
      <c r="H313" s="3">
        <v>1</v>
      </c>
      <c r="I313" s="3" t="s">
        <v>91</v>
      </c>
      <c r="J313" s="4" t="s">
        <v>2530</v>
      </c>
      <c r="K313" s="3" t="s">
        <v>3238</v>
      </c>
      <c r="L313" s="3">
        <v>125.85</v>
      </c>
      <c r="M313" s="3">
        <v>50.08</v>
      </c>
      <c r="N313" s="13">
        <v>42470</v>
      </c>
      <c r="O313" s="14">
        <v>8.5138888888888889E-2</v>
      </c>
      <c r="P313" s="3" t="str">
        <f t="shared" si="4"/>
        <v>Middle-aged</v>
      </c>
      <c r="Q313" t="str">
        <f>CONCATENATE(Table4[[#This Row],[City]],", ",Table4[[#This Row],[Country]])</f>
        <v>Whiteport, Greece</v>
      </c>
      <c r="S313">
        <v>65044.59</v>
      </c>
      <c r="T313">
        <v>255.61</v>
      </c>
    </row>
    <row r="314" spans="1:20" hidden="1" x14ac:dyDescent="0.3">
      <c r="A314" s="25">
        <v>312</v>
      </c>
      <c r="B314" s="19">
        <v>81.98</v>
      </c>
      <c r="C314" s="19">
        <v>40</v>
      </c>
      <c r="D314" s="19">
        <v>65461.919999999998</v>
      </c>
      <c r="E314" s="19">
        <v>229.22</v>
      </c>
      <c r="F314" s="3" t="s">
        <v>579</v>
      </c>
      <c r="G314" s="3" t="s">
        <v>580</v>
      </c>
      <c r="H314" s="3">
        <v>0</v>
      </c>
      <c r="I314" s="3" t="s">
        <v>581</v>
      </c>
      <c r="J314" s="4" t="s">
        <v>2531</v>
      </c>
      <c r="K314" s="3" t="s">
        <v>3239</v>
      </c>
      <c r="L314" s="3">
        <v>229.22</v>
      </c>
      <c r="M314" s="3">
        <v>81.98</v>
      </c>
      <c r="N314" s="13">
        <v>42475</v>
      </c>
      <c r="O314" s="14">
        <v>0.49391203703703707</v>
      </c>
      <c r="P314" s="3" t="str">
        <f t="shared" si="4"/>
        <v>Middle-aged</v>
      </c>
      <c r="Q314" t="str">
        <f>CONCATENATE(Table4[[#This Row],[City]],", ",Table4[[#This Row],[Country]])</f>
        <v>Taylorberg, Seychelles</v>
      </c>
      <c r="S314">
        <v>66773.83</v>
      </c>
      <c r="T314">
        <v>225.47</v>
      </c>
    </row>
    <row r="315" spans="1:20" hidden="1" x14ac:dyDescent="0.3">
      <c r="A315" s="21">
        <v>313</v>
      </c>
      <c r="B315" s="19">
        <v>37.74</v>
      </c>
      <c r="C315" s="19">
        <v>40</v>
      </c>
      <c r="D315" s="19">
        <v>65773.490000000005</v>
      </c>
      <c r="E315" s="19">
        <v>190.95</v>
      </c>
      <c r="F315" s="3" t="s">
        <v>2003</v>
      </c>
      <c r="G315" s="3" t="s">
        <v>2004</v>
      </c>
      <c r="H315" s="3">
        <v>0</v>
      </c>
      <c r="I315" s="3" t="s">
        <v>1510</v>
      </c>
      <c r="J315" s="4" t="s">
        <v>2532</v>
      </c>
      <c r="K315" s="3" t="s">
        <v>3238</v>
      </c>
      <c r="L315" s="3">
        <v>190.95</v>
      </c>
      <c r="M315" s="3">
        <v>37.74</v>
      </c>
      <c r="N315" s="13">
        <v>42517</v>
      </c>
      <c r="O315" s="14">
        <v>0.53167824074074077</v>
      </c>
      <c r="P315" s="3" t="str">
        <f t="shared" si="4"/>
        <v>Middle-aged</v>
      </c>
      <c r="Q315" t="str">
        <f>CONCATENATE(Table4[[#This Row],[City]],", ",Table4[[#This Row],[Country]])</f>
        <v>Lake James, Denmark</v>
      </c>
      <c r="S315">
        <v>68962.320000000007</v>
      </c>
      <c r="T315">
        <v>167.22</v>
      </c>
    </row>
    <row r="316" spans="1:20" hidden="1" x14ac:dyDescent="0.3">
      <c r="A316" s="25">
        <v>314</v>
      </c>
      <c r="B316" s="19">
        <v>69.17</v>
      </c>
      <c r="C316" s="19">
        <v>40</v>
      </c>
      <c r="D316" s="19">
        <v>66193.81</v>
      </c>
      <c r="E316" s="19">
        <v>123.62</v>
      </c>
      <c r="F316" s="3" t="s">
        <v>2201</v>
      </c>
      <c r="G316" s="3" t="s">
        <v>2202</v>
      </c>
      <c r="H316" s="3">
        <v>0</v>
      </c>
      <c r="I316" s="3" t="s">
        <v>118</v>
      </c>
      <c r="J316" s="4" t="s">
        <v>2533</v>
      </c>
      <c r="K316" s="3" t="s">
        <v>3238</v>
      </c>
      <c r="L316" s="3">
        <v>123.62</v>
      </c>
      <c r="M316" s="3">
        <v>69.17</v>
      </c>
      <c r="N316" s="13">
        <v>42435</v>
      </c>
      <c r="O316" s="14">
        <v>0.48340277777777779</v>
      </c>
      <c r="P316" s="3" t="str">
        <f t="shared" si="4"/>
        <v>Middle-aged</v>
      </c>
      <c r="Q316" t="str">
        <f>CONCATENATE(Table4[[#This Row],[City]],", ",Table4[[#This Row],[Country]])</f>
        <v>New Patrick, Montenegro</v>
      </c>
      <c r="S316">
        <v>70185.06</v>
      </c>
      <c r="T316">
        <v>194.95</v>
      </c>
    </row>
    <row r="317" spans="1:20" hidden="1" x14ac:dyDescent="0.3">
      <c r="A317" s="21">
        <v>315</v>
      </c>
      <c r="B317" s="20">
        <v>83.97</v>
      </c>
      <c r="C317" s="20">
        <v>40</v>
      </c>
      <c r="D317" s="20">
        <v>66291.67</v>
      </c>
      <c r="E317" s="20">
        <v>158.41999999999999</v>
      </c>
      <c r="F317" s="3" t="s">
        <v>1185</v>
      </c>
      <c r="G317" s="3" t="s">
        <v>1186</v>
      </c>
      <c r="H317" s="3">
        <v>1</v>
      </c>
      <c r="I317" s="3" t="s">
        <v>168</v>
      </c>
      <c r="J317" s="4" t="s">
        <v>2534</v>
      </c>
      <c r="K317" s="3" t="s">
        <v>3239</v>
      </c>
      <c r="L317" s="3">
        <v>158.41999999999999</v>
      </c>
      <c r="M317" s="3">
        <v>83.97</v>
      </c>
      <c r="N317" s="13">
        <v>42402</v>
      </c>
      <c r="O317" s="14">
        <v>0.49256944444444445</v>
      </c>
      <c r="P317" s="3" t="str">
        <f t="shared" si="4"/>
        <v>Middle-aged</v>
      </c>
      <c r="Q317" t="str">
        <f>CONCATENATE(Table4[[#This Row],[City]],", ",Table4[[#This Row],[Country]])</f>
        <v>West Lisa, Croatia</v>
      </c>
      <c r="S317">
        <v>71511.08</v>
      </c>
      <c r="T317">
        <v>187.53</v>
      </c>
    </row>
    <row r="318" spans="1:20" hidden="1" x14ac:dyDescent="0.3">
      <c r="A318" s="21">
        <v>316</v>
      </c>
      <c r="B318" s="20">
        <v>86.38</v>
      </c>
      <c r="C318" s="20">
        <v>40</v>
      </c>
      <c r="D318" s="20">
        <v>66359.320000000007</v>
      </c>
      <c r="E318" s="20">
        <v>188.27</v>
      </c>
      <c r="F318" s="3" t="s">
        <v>863</v>
      </c>
      <c r="G318" s="3" t="s">
        <v>864</v>
      </c>
      <c r="H318" s="3">
        <v>1</v>
      </c>
      <c r="I318" s="3" t="s">
        <v>478</v>
      </c>
      <c r="J318" s="4" t="s">
        <v>2535</v>
      </c>
      <c r="K318" s="3" t="s">
        <v>3239</v>
      </c>
      <c r="L318" s="3">
        <v>188.27</v>
      </c>
      <c r="M318" s="3">
        <v>86.38</v>
      </c>
      <c r="N318" s="13">
        <v>42448</v>
      </c>
      <c r="O318" s="14">
        <v>0.62291666666666667</v>
      </c>
      <c r="P318" s="3" t="str">
        <f t="shared" si="4"/>
        <v>Middle-aged</v>
      </c>
      <c r="Q318" t="str">
        <f>CONCATENATE(Table4[[#This Row],[City]],", ",Table4[[#This Row],[Country]])</f>
        <v>Rhondaborough, Singapore</v>
      </c>
      <c r="S318">
        <v>75805.119999999995</v>
      </c>
      <c r="T318">
        <v>149.21</v>
      </c>
    </row>
    <row r="319" spans="1:20" hidden="1" x14ac:dyDescent="0.3">
      <c r="A319" s="25">
        <v>317</v>
      </c>
      <c r="B319" s="20">
        <v>80.489999999999995</v>
      </c>
      <c r="C319" s="20">
        <v>40</v>
      </c>
      <c r="D319" s="20">
        <v>67186.539999999994</v>
      </c>
      <c r="E319" s="20">
        <v>229.12</v>
      </c>
      <c r="F319" s="3" t="s">
        <v>302</v>
      </c>
      <c r="G319" s="3" t="s">
        <v>303</v>
      </c>
      <c r="H319" s="3">
        <v>1</v>
      </c>
      <c r="I319" s="3" t="s">
        <v>304</v>
      </c>
      <c r="J319" s="4" t="s">
        <v>2536</v>
      </c>
      <c r="K319" s="3" t="s">
        <v>3239</v>
      </c>
      <c r="L319" s="3">
        <v>229.12</v>
      </c>
      <c r="M319" s="3">
        <v>80.489999999999995</v>
      </c>
      <c r="N319" s="13">
        <v>42414</v>
      </c>
      <c r="O319" s="14">
        <v>0.16032407407407409</v>
      </c>
      <c r="P319" s="3" t="str">
        <f t="shared" si="4"/>
        <v>Middle-aged</v>
      </c>
      <c r="Q319" t="str">
        <f>CONCATENATE(Table4[[#This Row],[City]],", ",Table4[[#This Row],[Country]])</f>
        <v>Amyhaven, Tanzania</v>
      </c>
      <c r="S319">
        <v>76893.84</v>
      </c>
      <c r="T319">
        <v>154.97</v>
      </c>
    </row>
    <row r="320" spans="1:20" hidden="1" x14ac:dyDescent="0.3">
      <c r="A320" s="21">
        <v>318</v>
      </c>
      <c r="B320" s="20">
        <v>83.26</v>
      </c>
      <c r="C320" s="20">
        <v>40</v>
      </c>
      <c r="D320" s="20">
        <v>70225.600000000006</v>
      </c>
      <c r="E320" s="20">
        <v>187.76</v>
      </c>
      <c r="F320" s="3" t="s">
        <v>1175</v>
      </c>
      <c r="G320" s="3" t="s">
        <v>1176</v>
      </c>
      <c r="H320" s="3">
        <v>1</v>
      </c>
      <c r="I320" s="3" t="s">
        <v>755</v>
      </c>
      <c r="J320" s="4" t="s">
        <v>2537</v>
      </c>
      <c r="K320" s="3" t="s">
        <v>3239</v>
      </c>
      <c r="L320" s="3">
        <v>187.76</v>
      </c>
      <c r="M320" s="3">
        <v>83.26</v>
      </c>
      <c r="N320" s="13">
        <v>42371</v>
      </c>
      <c r="O320" s="14">
        <v>0.60836805555555562</v>
      </c>
      <c r="P320" s="3" t="str">
        <f t="shared" si="4"/>
        <v>Middle-aged</v>
      </c>
      <c r="Q320" t="str">
        <f>CONCATENATE(Table4[[#This Row],[City]],", ",Table4[[#This Row],[Country]])</f>
        <v>Alanview, Tonga</v>
      </c>
      <c r="S320">
        <v>77460.070000000007</v>
      </c>
      <c r="T320">
        <v>210.6</v>
      </c>
    </row>
    <row r="321" spans="1:20" hidden="1" x14ac:dyDescent="0.3">
      <c r="A321" s="25">
        <v>319</v>
      </c>
      <c r="B321" s="19">
        <v>75.81</v>
      </c>
      <c r="C321" s="19">
        <v>40</v>
      </c>
      <c r="D321" s="19">
        <v>71157.05</v>
      </c>
      <c r="E321" s="19">
        <v>229.19</v>
      </c>
      <c r="F321" s="3" t="s">
        <v>1747</v>
      </c>
      <c r="G321" s="3" t="s">
        <v>1748</v>
      </c>
      <c r="H321" s="3">
        <v>0</v>
      </c>
      <c r="I321" s="3" t="s">
        <v>712</v>
      </c>
      <c r="J321" s="4" t="s">
        <v>2538</v>
      </c>
      <c r="K321" s="3" t="s">
        <v>3239</v>
      </c>
      <c r="L321" s="3">
        <v>229.19</v>
      </c>
      <c r="M321" s="3">
        <v>75.81</v>
      </c>
      <c r="N321" s="13">
        <v>42456</v>
      </c>
      <c r="O321" s="14">
        <v>0.8265162037037036</v>
      </c>
      <c r="P321" s="3" t="str">
        <f t="shared" si="4"/>
        <v>Middle-aged</v>
      </c>
      <c r="Q321" t="str">
        <f>CONCATENATE(Table4[[#This Row],[City]],", ",Table4[[#This Row],[Country]])</f>
        <v>Sanchezland, Greenland</v>
      </c>
      <c r="S321">
        <v>78092.95</v>
      </c>
      <c r="T321">
        <v>165.27</v>
      </c>
    </row>
    <row r="322" spans="1:20" hidden="1" x14ac:dyDescent="0.3">
      <c r="A322" s="21">
        <v>320</v>
      </c>
      <c r="B322" s="19">
        <v>76.02</v>
      </c>
      <c r="C322" s="19">
        <v>40</v>
      </c>
      <c r="D322" s="19">
        <v>73174.19</v>
      </c>
      <c r="E322" s="19">
        <v>219.55</v>
      </c>
      <c r="F322" s="3" t="s">
        <v>1633</v>
      </c>
      <c r="G322" s="3" t="s">
        <v>1634</v>
      </c>
      <c r="H322" s="3">
        <v>0</v>
      </c>
      <c r="I322" s="3" t="s">
        <v>1132</v>
      </c>
      <c r="J322" s="4" t="s">
        <v>2539</v>
      </c>
      <c r="K322" s="3" t="s">
        <v>3239</v>
      </c>
      <c r="L322" s="3">
        <v>219.55</v>
      </c>
      <c r="M322" s="3">
        <v>76.02</v>
      </c>
      <c r="N322" s="13">
        <v>42564</v>
      </c>
      <c r="O322" s="14">
        <v>0.60432870370370373</v>
      </c>
      <c r="P322" s="3" t="str">
        <f t="shared" si="4"/>
        <v>Middle-aged</v>
      </c>
      <c r="Q322" t="str">
        <f>CONCATENATE(Table4[[#This Row],[City]],", ",Table4[[#This Row],[Country]])</f>
        <v>Lesliefort, Malta</v>
      </c>
      <c r="S322">
        <v>78520.990000000005</v>
      </c>
      <c r="T322">
        <v>202.7</v>
      </c>
    </row>
    <row r="323" spans="1:20" hidden="1" x14ac:dyDescent="0.3">
      <c r="A323" s="21">
        <v>321</v>
      </c>
      <c r="B323" s="19">
        <v>48.22</v>
      </c>
      <c r="C323" s="19">
        <v>40</v>
      </c>
      <c r="D323" s="19">
        <v>73882.91</v>
      </c>
      <c r="E323" s="19">
        <v>214.33</v>
      </c>
      <c r="F323" s="3" t="s">
        <v>1673</v>
      </c>
      <c r="G323" s="3" t="s">
        <v>1674</v>
      </c>
      <c r="H323" s="3">
        <v>0</v>
      </c>
      <c r="I323" s="3" t="s">
        <v>207</v>
      </c>
      <c r="J323" s="4" t="s">
        <v>2540</v>
      </c>
      <c r="K323" s="3" t="s">
        <v>3239</v>
      </c>
      <c r="L323" s="3">
        <v>214.33</v>
      </c>
      <c r="M323" s="3">
        <v>48.22</v>
      </c>
      <c r="N323" s="13">
        <v>42451</v>
      </c>
      <c r="O323" s="14">
        <v>0.80193287037037031</v>
      </c>
      <c r="P323" s="3" t="str">
        <f t="shared" ref="P323:P386" si="5">IF(C321&lt;40,"Young",IF(C321&lt;60,"Middle-aged","Senior"))</f>
        <v>Middle-aged</v>
      </c>
      <c r="Q323" t="str">
        <f>CONCATENATE(Table4[[#This Row],[City]],", ",Table4[[#This Row],[Country]])</f>
        <v>Turnerville, Norfolk Island</v>
      </c>
      <c r="S323">
        <v>22205.74</v>
      </c>
      <c r="T323">
        <v>135.47999999999999</v>
      </c>
    </row>
    <row r="324" spans="1:20" hidden="1" x14ac:dyDescent="0.3">
      <c r="A324" s="25">
        <v>322</v>
      </c>
      <c r="B324" s="20">
        <v>74.38</v>
      </c>
      <c r="C324" s="20">
        <v>40</v>
      </c>
      <c r="D324" s="20">
        <v>74024.61</v>
      </c>
      <c r="E324" s="20">
        <v>220.05</v>
      </c>
      <c r="F324" s="3" t="s">
        <v>871</v>
      </c>
      <c r="G324" s="3" t="s">
        <v>872</v>
      </c>
      <c r="H324" s="3">
        <v>1</v>
      </c>
      <c r="I324" s="3" t="s">
        <v>873</v>
      </c>
      <c r="J324" s="4" t="s">
        <v>2541</v>
      </c>
      <c r="K324" s="3" t="s">
        <v>3239</v>
      </c>
      <c r="L324" s="3">
        <v>220.05</v>
      </c>
      <c r="M324" s="3">
        <v>74.38</v>
      </c>
      <c r="N324" s="13">
        <v>42442</v>
      </c>
      <c r="O324" s="14">
        <v>0.57667824074074081</v>
      </c>
      <c r="P324" s="3" t="str">
        <f t="shared" si="5"/>
        <v>Middle-aged</v>
      </c>
      <c r="Q324" t="str">
        <f>CONCATENATE(Table4[[#This Row],[City]],", ",Table4[[#This Row],[Country]])</f>
        <v>East Graceland, Indonesia</v>
      </c>
      <c r="S324">
        <v>23821.72</v>
      </c>
      <c r="T324">
        <v>135.51</v>
      </c>
    </row>
    <row r="325" spans="1:20" hidden="1" x14ac:dyDescent="0.3">
      <c r="A325" s="21">
        <v>323</v>
      </c>
      <c r="B325" s="20">
        <v>68.099999999999994</v>
      </c>
      <c r="C325" s="20">
        <v>40</v>
      </c>
      <c r="D325" s="20">
        <v>74903.41</v>
      </c>
      <c r="E325" s="20">
        <v>227.73</v>
      </c>
      <c r="F325" s="3" t="s">
        <v>979</v>
      </c>
      <c r="G325" s="3" t="s">
        <v>980</v>
      </c>
      <c r="H325" s="3">
        <v>1</v>
      </c>
      <c r="I325" s="3" t="s">
        <v>727</v>
      </c>
      <c r="J325" s="4" t="s">
        <v>2542</v>
      </c>
      <c r="K325" s="3" t="s">
        <v>3239</v>
      </c>
      <c r="L325" s="3">
        <v>227.73</v>
      </c>
      <c r="M325" s="3">
        <v>68.099999999999994</v>
      </c>
      <c r="N325" s="13">
        <v>42405</v>
      </c>
      <c r="O325" s="14">
        <v>0.7020601851851852</v>
      </c>
      <c r="P325" s="3" t="str">
        <f t="shared" si="5"/>
        <v>Middle-aged</v>
      </c>
      <c r="Q325" t="str">
        <f>CONCATENATE(Table4[[#This Row],[City]],", ",Table4[[#This Row],[Country]])</f>
        <v>Thomasstad, Honduras</v>
      </c>
      <c r="S325">
        <v>25598.75</v>
      </c>
      <c r="T325">
        <v>134.6</v>
      </c>
    </row>
    <row r="326" spans="1:20" hidden="1" x14ac:dyDescent="0.3">
      <c r="A326" s="25">
        <v>324</v>
      </c>
      <c r="B326" s="20">
        <v>76.239999999999995</v>
      </c>
      <c r="C326" s="20">
        <v>40</v>
      </c>
      <c r="D326" s="20">
        <v>75524.78</v>
      </c>
      <c r="E326" s="20">
        <v>198.32</v>
      </c>
      <c r="F326" s="3" t="s">
        <v>1001</v>
      </c>
      <c r="G326" s="3" t="s">
        <v>1002</v>
      </c>
      <c r="H326" s="3">
        <v>1</v>
      </c>
      <c r="I326" s="3" t="s">
        <v>1003</v>
      </c>
      <c r="J326" s="4" t="s">
        <v>2543</v>
      </c>
      <c r="K326" s="3" t="s">
        <v>3239</v>
      </c>
      <c r="L326" s="3">
        <v>198.32</v>
      </c>
      <c r="M326" s="3">
        <v>76.239999999999995</v>
      </c>
      <c r="N326" s="13">
        <v>42521</v>
      </c>
      <c r="O326" s="14">
        <v>0.98780092592592583</v>
      </c>
      <c r="P326" s="3" t="str">
        <f t="shared" si="5"/>
        <v>Middle-aged</v>
      </c>
      <c r="Q326" t="str">
        <f>CONCATENATE(Table4[[#This Row],[City]],", ",Table4[[#This Row],[Country]])</f>
        <v>Bakerhaven, Burkina Faso</v>
      </c>
      <c r="S326">
        <v>27964.6</v>
      </c>
      <c r="T326">
        <v>125.65</v>
      </c>
    </row>
    <row r="327" spans="1:20" hidden="1" x14ac:dyDescent="0.3">
      <c r="A327" s="21">
        <v>325</v>
      </c>
      <c r="B327" s="19">
        <v>66.400000000000006</v>
      </c>
      <c r="C327" s="19">
        <v>40</v>
      </c>
      <c r="D327" s="19">
        <v>77567.850000000006</v>
      </c>
      <c r="E327" s="19">
        <v>214.42</v>
      </c>
      <c r="F327" s="3" t="s">
        <v>543</v>
      </c>
      <c r="G327" s="3" t="s">
        <v>544</v>
      </c>
      <c r="H327" s="3">
        <v>0</v>
      </c>
      <c r="I327" s="3" t="s">
        <v>545</v>
      </c>
      <c r="J327" s="4" t="s">
        <v>2544</v>
      </c>
      <c r="K327" s="3" t="s">
        <v>3239</v>
      </c>
      <c r="L327" s="3">
        <v>214.42</v>
      </c>
      <c r="M327" s="3">
        <v>66.400000000000006</v>
      </c>
      <c r="N327" s="13">
        <v>42526</v>
      </c>
      <c r="O327" s="14">
        <v>2.028935185185185E-2</v>
      </c>
      <c r="P327" s="3" t="str">
        <f t="shared" si="5"/>
        <v>Middle-aged</v>
      </c>
      <c r="Q327" t="str">
        <f>CONCATENATE(Table4[[#This Row],[City]],", ",Table4[[#This Row],[Country]])</f>
        <v>Port Destiny, Antigua and Barbuda</v>
      </c>
      <c r="S327">
        <v>31265.75</v>
      </c>
      <c r="T327">
        <v>172.58</v>
      </c>
    </row>
    <row r="328" spans="1:20" x14ac:dyDescent="0.3">
      <c r="A328" s="21">
        <v>326</v>
      </c>
      <c r="B328" s="20">
        <v>49.89</v>
      </c>
      <c r="C328" s="20">
        <v>39</v>
      </c>
      <c r="D328" s="20">
        <v>17709.98</v>
      </c>
      <c r="E328" s="20">
        <v>160.03</v>
      </c>
      <c r="F328" s="3" t="s">
        <v>380</v>
      </c>
      <c r="G328" s="3" t="s">
        <v>381</v>
      </c>
      <c r="H328" s="3">
        <v>1</v>
      </c>
      <c r="I328" s="3" t="s">
        <v>379</v>
      </c>
      <c r="J328" s="4" t="s">
        <v>2545</v>
      </c>
      <c r="K328" s="3" t="s">
        <v>3238</v>
      </c>
      <c r="L328" s="3">
        <v>160.03</v>
      </c>
      <c r="M328" s="3">
        <v>49.89</v>
      </c>
      <c r="N328" s="13">
        <v>42476</v>
      </c>
      <c r="O328" s="14">
        <v>0.50653935185185184</v>
      </c>
      <c r="P328" s="3" t="str">
        <f t="shared" si="5"/>
        <v>Middle-aged</v>
      </c>
      <c r="Q328" t="str">
        <f>CONCATENATE(Table4[[#This Row],[City]],", ",Table4[[#This Row],[Country]])</f>
        <v>East Michele, Belize</v>
      </c>
      <c r="S328">
        <v>33601.839999999997</v>
      </c>
      <c r="T328">
        <v>128.47999999999999</v>
      </c>
    </row>
    <row r="329" spans="1:20" hidden="1" x14ac:dyDescent="0.3">
      <c r="A329" s="25">
        <v>327</v>
      </c>
      <c r="B329" s="19">
        <v>38.93</v>
      </c>
      <c r="C329" s="19">
        <v>39</v>
      </c>
      <c r="D329" s="19">
        <v>27508.41</v>
      </c>
      <c r="E329" s="19">
        <v>162.08000000000001</v>
      </c>
      <c r="F329" s="3" t="s">
        <v>125</v>
      </c>
      <c r="G329" s="3" t="s">
        <v>126</v>
      </c>
      <c r="H329" s="3">
        <v>0</v>
      </c>
      <c r="I329" s="3" t="s">
        <v>127</v>
      </c>
      <c r="J329" s="4" t="s">
        <v>2546</v>
      </c>
      <c r="K329" s="3" t="s">
        <v>3238</v>
      </c>
      <c r="L329" s="3">
        <v>162.08000000000001</v>
      </c>
      <c r="M329" s="3">
        <v>38.93</v>
      </c>
      <c r="N329" s="13">
        <v>42440</v>
      </c>
      <c r="O329" s="14">
        <v>0.28414351851851855</v>
      </c>
      <c r="P329" s="3" t="str">
        <f t="shared" si="5"/>
        <v>Middle-aged</v>
      </c>
      <c r="Q329" t="str">
        <f>CONCATENATE(Table4[[#This Row],[City]],", ",Table4[[#This Row],[Country]])</f>
        <v>Millerchester, Liberia</v>
      </c>
      <c r="S329">
        <v>33987.269999999997</v>
      </c>
      <c r="T329">
        <v>117.3</v>
      </c>
    </row>
    <row r="330" spans="1:20" x14ac:dyDescent="0.3">
      <c r="A330" s="25">
        <v>328</v>
      </c>
      <c r="B330" s="20">
        <v>79.510000000000005</v>
      </c>
      <c r="C330" s="20">
        <v>39</v>
      </c>
      <c r="D330" s="20">
        <v>34942.26</v>
      </c>
      <c r="E330" s="20">
        <v>125.11</v>
      </c>
      <c r="F330" s="3" t="s">
        <v>2102</v>
      </c>
      <c r="G330" s="3" t="s">
        <v>2103</v>
      </c>
      <c r="H330" s="3">
        <v>1</v>
      </c>
      <c r="I330" s="3" t="s">
        <v>619</v>
      </c>
      <c r="J330" s="4" t="s">
        <v>2547</v>
      </c>
      <c r="K330" s="3" t="s">
        <v>3238</v>
      </c>
      <c r="L330" s="3">
        <v>125.11</v>
      </c>
      <c r="M330" s="3">
        <v>79.510000000000005</v>
      </c>
      <c r="N330" s="13">
        <v>42435</v>
      </c>
      <c r="O330" s="14">
        <v>0.39844907407407404</v>
      </c>
      <c r="P330" s="3" t="str">
        <f t="shared" si="5"/>
        <v>Young</v>
      </c>
      <c r="Q330" t="str">
        <f>CONCATENATE(Table4[[#This Row],[City]],", ",Table4[[#This Row],[Country]])</f>
        <v>North Charlesbury, Brunei Darussalam</v>
      </c>
      <c r="S330">
        <v>37713.230000000003</v>
      </c>
      <c r="T330">
        <v>108.15</v>
      </c>
    </row>
    <row r="331" spans="1:20" hidden="1" x14ac:dyDescent="0.3">
      <c r="A331" s="21">
        <v>329</v>
      </c>
      <c r="B331" s="19">
        <v>41.7</v>
      </c>
      <c r="C331" s="19">
        <v>39</v>
      </c>
      <c r="D331" s="19">
        <v>42898.21</v>
      </c>
      <c r="E331" s="19">
        <v>126.95</v>
      </c>
      <c r="F331" s="3" t="s">
        <v>1208</v>
      </c>
      <c r="G331" s="3" t="s">
        <v>1209</v>
      </c>
      <c r="H331" s="3">
        <v>0</v>
      </c>
      <c r="I331" s="3" t="s">
        <v>490</v>
      </c>
      <c r="J331" s="4" t="s">
        <v>2548</v>
      </c>
      <c r="K331" s="3" t="s">
        <v>3238</v>
      </c>
      <c r="L331" s="3">
        <v>126.95</v>
      </c>
      <c r="M331" s="3">
        <v>41.7</v>
      </c>
      <c r="N331" s="13">
        <v>42517</v>
      </c>
      <c r="O331" s="14">
        <v>0.23295138888888889</v>
      </c>
      <c r="P331" s="3" t="str">
        <f t="shared" si="5"/>
        <v>Young</v>
      </c>
      <c r="Q331" t="str">
        <f>CONCATENATE(Table4[[#This Row],[City]],", ",Table4[[#This Row],[Country]])</f>
        <v>Jensenton, China</v>
      </c>
      <c r="S331">
        <v>41232.89</v>
      </c>
      <c r="T331">
        <v>171.72</v>
      </c>
    </row>
    <row r="332" spans="1:20" hidden="1" x14ac:dyDescent="0.3">
      <c r="A332" s="25">
        <v>330</v>
      </c>
      <c r="B332" s="19">
        <v>49.84</v>
      </c>
      <c r="C332" s="19">
        <v>39</v>
      </c>
      <c r="D332" s="19">
        <v>45800.480000000003</v>
      </c>
      <c r="E332" s="19">
        <v>111.59</v>
      </c>
      <c r="F332" s="3" t="s">
        <v>916</v>
      </c>
      <c r="G332" s="3" t="s">
        <v>917</v>
      </c>
      <c r="H332" s="3">
        <v>0</v>
      </c>
      <c r="I332" s="3" t="s">
        <v>268</v>
      </c>
      <c r="J332" s="4" t="s">
        <v>2549</v>
      </c>
      <c r="K332" s="3" t="s">
        <v>3238</v>
      </c>
      <c r="L332" s="3">
        <v>111.59</v>
      </c>
      <c r="M332" s="3">
        <v>49.84</v>
      </c>
      <c r="N332" s="13">
        <v>42409</v>
      </c>
      <c r="O332" s="14">
        <v>0.30653935185185183</v>
      </c>
      <c r="P332" s="3" t="str">
        <f t="shared" si="5"/>
        <v>Young</v>
      </c>
      <c r="Q332" t="str">
        <f>CONCATENATE(Table4[[#This Row],[City]],", ",Table4[[#This Row],[Country]])</f>
        <v>Hannaport, Samoa</v>
      </c>
      <c r="S332">
        <v>44217.68</v>
      </c>
      <c r="T332">
        <v>126.11</v>
      </c>
    </row>
    <row r="333" spans="1:20" hidden="1" x14ac:dyDescent="0.3">
      <c r="A333" s="21">
        <v>331</v>
      </c>
      <c r="B333" s="20">
        <v>91.43</v>
      </c>
      <c r="C333" s="20">
        <v>39</v>
      </c>
      <c r="D333" s="20">
        <v>46964.11</v>
      </c>
      <c r="E333" s="20">
        <v>209.91</v>
      </c>
      <c r="F333" s="3" t="s">
        <v>1286</v>
      </c>
      <c r="G333" s="3" t="s">
        <v>1287</v>
      </c>
      <c r="H333" s="3">
        <v>1</v>
      </c>
      <c r="I333" s="3" t="s">
        <v>1065</v>
      </c>
      <c r="J333" s="4" t="s">
        <v>2550</v>
      </c>
      <c r="K333" s="3" t="s">
        <v>3239</v>
      </c>
      <c r="L333" s="3">
        <v>209.91</v>
      </c>
      <c r="M333" s="3">
        <v>91.43</v>
      </c>
      <c r="N333" s="13">
        <v>42558</v>
      </c>
      <c r="O333" s="14">
        <v>0.16320601851851851</v>
      </c>
      <c r="P333" s="3" t="str">
        <f t="shared" si="5"/>
        <v>Young</v>
      </c>
      <c r="Q333" t="str">
        <f>CONCATENATE(Table4[[#This Row],[City]],", ",Table4[[#This Row],[Country]])</f>
        <v>West Carmenfurt, French Polynesia</v>
      </c>
      <c r="S333">
        <v>44559.43</v>
      </c>
      <c r="T333">
        <v>261.02</v>
      </c>
    </row>
    <row r="334" spans="1:20" hidden="1" x14ac:dyDescent="0.3">
      <c r="A334" s="25">
        <v>332</v>
      </c>
      <c r="B334" s="19">
        <v>73.89</v>
      </c>
      <c r="C334" s="19">
        <v>39</v>
      </c>
      <c r="D334" s="19">
        <v>47160.53</v>
      </c>
      <c r="E334" s="19">
        <v>110.68</v>
      </c>
      <c r="F334" s="3" t="s">
        <v>820</v>
      </c>
      <c r="G334" s="3" t="s">
        <v>821</v>
      </c>
      <c r="H334" s="3">
        <v>0</v>
      </c>
      <c r="I334" s="3" t="s">
        <v>678</v>
      </c>
      <c r="J334" s="4" t="s">
        <v>2551</v>
      </c>
      <c r="K334" s="3" t="s">
        <v>3238</v>
      </c>
      <c r="L334" s="3">
        <v>110.68</v>
      </c>
      <c r="M334" s="3">
        <v>73.89</v>
      </c>
      <c r="N334" s="13">
        <v>42480</v>
      </c>
      <c r="O334" s="14">
        <v>2.9085648148148149E-2</v>
      </c>
      <c r="P334" s="3" t="str">
        <f t="shared" si="5"/>
        <v>Young</v>
      </c>
      <c r="Q334" t="str">
        <f>CONCATENATE(Table4[[#This Row],[City]],", ",Table4[[#This Row],[Country]])</f>
        <v>North April, France</v>
      </c>
      <c r="S334">
        <v>45945.88</v>
      </c>
      <c r="T334">
        <v>216.5</v>
      </c>
    </row>
    <row r="335" spans="1:20" hidden="1" x14ac:dyDescent="0.3">
      <c r="A335" s="21">
        <v>333</v>
      </c>
      <c r="B335" s="19">
        <v>53.54</v>
      </c>
      <c r="C335" s="19">
        <v>39</v>
      </c>
      <c r="D335" s="19">
        <v>47314.45</v>
      </c>
      <c r="E335" s="19">
        <v>108.03</v>
      </c>
      <c r="F335" s="3" t="s">
        <v>1479</v>
      </c>
      <c r="G335" s="3" t="s">
        <v>1480</v>
      </c>
      <c r="H335" s="3">
        <v>0</v>
      </c>
      <c r="I335" s="3" t="s">
        <v>427</v>
      </c>
      <c r="J335" s="4" t="s">
        <v>2552</v>
      </c>
      <c r="K335" s="3" t="s">
        <v>3238</v>
      </c>
      <c r="L335" s="3">
        <v>108.03</v>
      </c>
      <c r="M335" s="3">
        <v>53.54</v>
      </c>
      <c r="N335" s="13">
        <v>42544</v>
      </c>
      <c r="O335" s="14">
        <v>0.46181712962962962</v>
      </c>
      <c r="P335" s="3" t="str">
        <f t="shared" si="5"/>
        <v>Young</v>
      </c>
      <c r="Q335" t="str">
        <f>CONCATENATE(Table4[[#This Row],[City]],", ",Table4[[#This Row],[Country]])</f>
        <v>Julietown, Palau</v>
      </c>
      <c r="S335">
        <v>46033.73</v>
      </c>
      <c r="T335">
        <v>151.25</v>
      </c>
    </row>
    <row r="336" spans="1:20" x14ac:dyDescent="0.3">
      <c r="A336" s="25">
        <v>334</v>
      </c>
      <c r="B336" s="20">
        <v>37.049999999999997</v>
      </c>
      <c r="C336" s="20">
        <v>39</v>
      </c>
      <c r="D336" s="20">
        <v>49742.83</v>
      </c>
      <c r="E336" s="20">
        <v>142.81</v>
      </c>
      <c r="F336" s="3" t="s">
        <v>1376</v>
      </c>
      <c r="G336" s="3" t="s">
        <v>1377</v>
      </c>
      <c r="H336" s="3">
        <v>1</v>
      </c>
      <c r="I336" s="3" t="s">
        <v>545</v>
      </c>
      <c r="J336" s="4" t="s">
        <v>2553</v>
      </c>
      <c r="K336" s="3" t="s">
        <v>3238</v>
      </c>
      <c r="L336" s="3">
        <v>142.81</v>
      </c>
      <c r="M336" s="3">
        <v>37.049999999999997</v>
      </c>
      <c r="N336" s="13">
        <v>42403</v>
      </c>
      <c r="O336" s="14">
        <v>0.24107638888888891</v>
      </c>
      <c r="P336" s="3" t="str">
        <f t="shared" si="5"/>
        <v>Young</v>
      </c>
      <c r="Q336" t="str">
        <f>CONCATENATE(Table4[[#This Row],[City]],", ",Table4[[#This Row],[Country]])</f>
        <v>Tracyhaven, Antigua and Barbuda</v>
      </c>
      <c r="S336">
        <v>47338.94</v>
      </c>
      <c r="T336">
        <v>144.53</v>
      </c>
    </row>
    <row r="337" spans="1:20" hidden="1" x14ac:dyDescent="0.3">
      <c r="A337" s="21">
        <v>335</v>
      </c>
      <c r="B337" s="19">
        <v>35.549999999999997</v>
      </c>
      <c r="C337" s="19">
        <v>39</v>
      </c>
      <c r="D337" s="19">
        <v>51593.46</v>
      </c>
      <c r="E337" s="19">
        <v>151.18</v>
      </c>
      <c r="F337" s="3" t="s">
        <v>1458</v>
      </c>
      <c r="G337" s="3" t="s">
        <v>1459</v>
      </c>
      <c r="H337" s="3">
        <v>0</v>
      </c>
      <c r="I337" s="3" t="s">
        <v>162</v>
      </c>
      <c r="J337" s="4" t="s">
        <v>2554</v>
      </c>
      <c r="K337" s="3" t="s">
        <v>3238</v>
      </c>
      <c r="L337" s="3">
        <v>151.18</v>
      </c>
      <c r="M337" s="3">
        <v>35.549999999999997</v>
      </c>
      <c r="N337" s="13">
        <v>42382</v>
      </c>
      <c r="O337" s="14">
        <v>0.86012731481481486</v>
      </c>
      <c r="P337" s="3" t="str">
        <f t="shared" si="5"/>
        <v>Young</v>
      </c>
      <c r="Q337" t="str">
        <f>CONCATENATE(Table4[[#This Row],[City]],", ",Table4[[#This Row],[Country]])</f>
        <v>Westshire, Micronesia</v>
      </c>
      <c r="S337">
        <v>51317.33</v>
      </c>
      <c r="T337">
        <v>105.22</v>
      </c>
    </row>
    <row r="338" spans="1:20" x14ac:dyDescent="0.3">
      <c r="A338" s="21">
        <v>336</v>
      </c>
      <c r="B338" s="20">
        <v>35.21</v>
      </c>
      <c r="C338" s="20">
        <v>39</v>
      </c>
      <c r="D338" s="20">
        <v>52340.1</v>
      </c>
      <c r="E338" s="20">
        <v>154</v>
      </c>
      <c r="F338" s="3" t="s">
        <v>1793</v>
      </c>
      <c r="G338" s="3" t="s">
        <v>1794</v>
      </c>
      <c r="H338" s="3">
        <v>1</v>
      </c>
      <c r="I338" s="3" t="s">
        <v>376</v>
      </c>
      <c r="J338" s="4" t="s">
        <v>2555</v>
      </c>
      <c r="K338" s="3" t="s">
        <v>3238</v>
      </c>
      <c r="L338" s="3">
        <v>154</v>
      </c>
      <c r="M338" s="3">
        <v>35.21</v>
      </c>
      <c r="N338" s="13">
        <v>42454</v>
      </c>
      <c r="O338" s="14">
        <v>0.27561342592592591</v>
      </c>
      <c r="P338" s="3" t="str">
        <f t="shared" si="5"/>
        <v>Young</v>
      </c>
      <c r="Q338" t="str">
        <f>CONCATENATE(Table4[[#This Row],[City]],", ",Table4[[#This Row],[Country]])</f>
        <v>New Timothy, United States Minor Outlying Islands</v>
      </c>
      <c r="S338">
        <v>55499.69</v>
      </c>
      <c r="T338">
        <v>198.13</v>
      </c>
    </row>
    <row r="339" spans="1:20" x14ac:dyDescent="0.3">
      <c r="A339" s="25">
        <v>337</v>
      </c>
      <c r="B339" s="20">
        <v>36.44</v>
      </c>
      <c r="C339" s="20">
        <v>39</v>
      </c>
      <c r="D339" s="20">
        <v>52400.88</v>
      </c>
      <c r="E339" s="20">
        <v>147.63999999999999</v>
      </c>
      <c r="F339" s="3" t="s">
        <v>1093</v>
      </c>
      <c r="G339" s="3" t="s">
        <v>1094</v>
      </c>
      <c r="H339" s="3">
        <v>1</v>
      </c>
      <c r="I339" s="3" t="s">
        <v>599</v>
      </c>
      <c r="J339" s="4" t="s">
        <v>2556</v>
      </c>
      <c r="K339" s="3" t="s">
        <v>3238</v>
      </c>
      <c r="L339" s="3">
        <v>147.63999999999999</v>
      </c>
      <c r="M339" s="3">
        <v>36.44</v>
      </c>
      <c r="N339" s="13">
        <v>42521</v>
      </c>
      <c r="O339" s="14">
        <v>0.26460648148148147</v>
      </c>
      <c r="P339" s="3" t="str">
        <f t="shared" si="5"/>
        <v>Young</v>
      </c>
      <c r="Q339" t="str">
        <f>CONCATENATE(Table4[[#This Row],[City]],", ",Table4[[#This Row],[Country]])</f>
        <v>Port Patrickton, Estonia</v>
      </c>
      <c r="S339">
        <v>56683.32</v>
      </c>
      <c r="T339">
        <v>113.53</v>
      </c>
    </row>
    <row r="340" spans="1:20" x14ac:dyDescent="0.3">
      <c r="A340" s="21">
        <v>338</v>
      </c>
      <c r="B340" s="20">
        <v>41.86</v>
      </c>
      <c r="C340" s="20">
        <v>39</v>
      </c>
      <c r="D340" s="20">
        <v>53041.77</v>
      </c>
      <c r="E340" s="20">
        <v>128.62</v>
      </c>
      <c r="F340" s="3" t="s">
        <v>2046</v>
      </c>
      <c r="G340" s="3" t="s">
        <v>2047</v>
      </c>
      <c r="H340" s="3">
        <v>1</v>
      </c>
      <c r="I340" s="3" t="s">
        <v>1262</v>
      </c>
      <c r="J340" s="4" t="s">
        <v>2557</v>
      </c>
      <c r="K340" s="3" t="s">
        <v>3238</v>
      </c>
      <c r="L340" s="3">
        <v>128.62</v>
      </c>
      <c r="M340" s="3">
        <v>41.86</v>
      </c>
      <c r="N340" s="13">
        <v>42455</v>
      </c>
      <c r="O340" s="14">
        <v>0.64452546296296298</v>
      </c>
      <c r="P340" s="3" t="str">
        <f t="shared" si="5"/>
        <v>Young</v>
      </c>
      <c r="Q340" t="str">
        <f>CONCATENATE(Table4[[#This Row],[City]],", ",Table4[[#This Row],[Country]])</f>
        <v>Hawkinsbury, Ethiopia</v>
      </c>
      <c r="S340">
        <v>58363.12</v>
      </c>
      <c r="T340">
        <v>213.96</v>
      </c>
    </row>
    <row r="341" spans="1:20" hidden="1" x14ac:dyDescent="0.3">
      <c r="A341" s="25">
        <v>339</v>
      </c>
      <c r="B341" s="20">
        <v>81.11</v>
      </c>
      <c r="C341" s="20">
        <v>39</v>
      </c>
      <c r="D341" s="20">
        <v>56216.57</v>
      </c>
      <c r="E341" s="20">
        <v>248.19</v>
      </c>
      <c r="F341" s="3" t="s">
        <v>959</v>
      </c>
      <c r="G341" s="3" t="s">
        <v>960</v>
      </c>
      <c r="H341" s="3">
        <v>1</v>
      </c>
      <c r="I341" s="3" t="s">
        <v>467</v>
      </c>
      <c r="J341" s="4" t="s">
        <v>2558</v>
      </c>
      <c r="K341" s="3" t="s">
        <v>3239</v>
      </c>
      <c r="L341" s="3">
        <v>248.19</v>
      </c>
      <c r="M341" s="3">
        <v>81.11</v>
      </c>
      <c r="N341" s="13">
        <v>42564</v>
      </c>
      <c r="O341" s="14">
        <v>0.48714120370370373</v>
      </c>
      <c r="P341" s="3" t="str">
        <f t="shared" si="5"/>
        <v>Young</v>
      </c>
      <c r="Q341" t="str">
        <f>CONCATENATE(Table4[[#This Row],[City]],", ",Table4[[#This Row],[Country]])</f>
        <v>South Robert, Chad</v>
      </c>
      <c r="S341">
        <v>59593.56</v>
      </c>
      <c r="T341">
        <v>194.23</v>
      </c>
    </row>
    <row r="342" spans="1:20" hidden="1" x14ac:dyDescent="0.3">
      <c r="A342" s="21">
        <v>340</v>
      </c>
      <c r="B342" s="19">
        <v>83.4</v>
      </c>
      <c r="C342" s="19">
        <v>39</v>
      </c>
      <c r="D342" s="19">
        <v>60879.48</v>
      </c>
      <c r="E342" s="19">
        <v>235.01</v>
      </c>
      <c r="F342" s="3" t="s">
        <v>1315</v>
      </c>
      <c r="G342" s="3" t="s">
        <v>1316</v>
      </c>
      <c r="H342" s="3">
        <v>0</v>
      </c>
      <c r="I342" s="3" t="s">
        <v>304</v>
      </c>
      <c r="J342" s="4" t="s">
        <v>2559</v>
      </c>
      <c r="K342" s="3" t="s">
        <v>3239</v>
      </c>
      <c r="L342" s="3">
        <v>235.01</v>
      </c>
      <c r="M342" s="3">
        <v>83.4</v>
      </c>
      <c r="N342" s="13">
        <v>42467</v>
      </c>
      <c r="O342" s="14">
        <v>8.1689814814814812E-2</v>
      </c>
      <c r="P342" s="3" t="str">
        <f t="shared" si="5"/>
        <v>Young</v>
      </c>
      <c r="Q342" t="str">
        <f>CONCATENATE(Table4[[#This Row],[City]],", ",Table4[[#This Row],[Country]])</f>
        <v>Shaneland, Tanzania</v>
      </c>
      <c r="S342">
        <v>59621.02</v>
      </c>
      <c r="T342">
        <v>200.23</v>
      </c>
    </row>
    <row r="343" spans="1:20" hidden="1" x14ac:dyDescent="0.3">
      <c r="A343" s="21">
        <v>341</v>
      </c>
      <c r="B343" s="19">
        <v>39.25</v>
      </c>
      <c r="C343" s="19">
        <v>39</v>
      </c>
      <c r="D343" s="19">
        <v>62378.05</v>
      </c>
      <c r="E343" s="19">
        <v>152.36000000000001</v>
      </c>
      <c r="F343" s="3" t="s">
        <v>791</v>
      </c>
      <c r="G343" s="3" t="s">
        <v>792</v>
      </c>
      <c r="H343" s="3">
        <v>0</v>
      </c>
      <c r="I343" s="3" t="s">
        <v>502</v>
      </c>
      <c r="J343" s="4" t="s">
        <v>2560</v>
      </c>
      <c r="K343" s="3" t="s">
        <v>3238</v>
      </c>
      <c r="L343" s="3">
        <v>152.36000000000001</v>
      </c>
      <c r="M343" s="3">
        <v>39.25</v>
      </c>
      <c r="N343" s="13">
        <v>42392</v>
      </c>
      <c r="O343" s="14">
        <v>0.73548611111111117</v>
      </c>
      <c r="P343" s="3" t="str">
        <f t="shared" si="5"/>
        <v>Young</v>
      </c>
      <c r="Q343" t="str">
        <f>CONCATENATE(Table4[[#This Row],[City]],", ",Table4[[#This Row],[Country]])</f>
        <v>Michellefort, Mayotte</v>
      </c>
      <c r="S343">
        <v>63493.599999999999</v>
      </c>
      <c r="T343">
        <v>116.27</v>
      </c>
    </row>
    <row r="344" spans="1:20" hidden="1" x14ac:dyDescent="0.3">
      <c r="A344" s="25">
        <v>342</v>
      </c>
      <c r="B344" s="19">
        <v>43.65</v>
      </c>
      <c r="C344" s="19">
        <v>39</v>
      </c>
      <c r="D344" s="19">
        <v>63649.04</v>
      </c>
      <c r="E344" s="19">
        <v>138.87</v>
      </c>
      <c r="F344" s="3" t="s">
        <v>1272</v>
      </c>
      <c r="G344" s="3" t="s">
        <v>1273</v>
      </c>
      <c r="H344" s="3">
        <v>0</v>
      </c>
      <c r="I344" s="3" t="s">
        <v>290</v>
      </c>
      <c r="J344" s="4" t="s">
        <v>2561</v>
      </c>
      <c r="K344" s="3" t="s">
        <v>3238</v>
      </c>
      <c r="L344" s="3">
        <v>138.87</v>
      </c>
      <c r="M344" s="3">
        <v>43.65</v>
      </c>
      <c r="N344" s="13">
        <v>42498</v>
      </c>
      <c r="O344" s="14">
        <v>0.93364583333333329</v>
      </c>
      <c r="P344" s="3" t="str">
        <f t="shared" si="5"/>
        <v>Young</v>
      </c>
      <c r="Q344" t="str">
        <f>CONCATENATE(Table4[[#This Row],[City]],", ",Table4[[#This Row],[Country]])</f>
        <v>North Aaronburgh, Western Sahara</v>
      </c>
      <c r="S344">
        <v>64147.86</v>
      </c>
      <c r="T344">
        <v>125.85</v>
      </c>
    </row>
    <row r="345" spans="1:20" hidden="1" x14ac:dyDescent="0.3">
      <c r="A345" s="21">
        <v>343</v>
      </c>
      <c r="B345" s="20">
        <v>86.63</v>
      </c>
      <c r="C345" s="20">
        <v>39</v>
      </c>
      <c r="D345" s="20">
        <v>63764.28</v>
      </c>
      <c r="E345" s="20">
        <v>209.64</v>
      </c>
      <c r="F345" s="3" t="s">
        <v>1036</v>
      </c>
      <c r="G345" s="3" t="s">
        <v>1037</v>
      </c>
      <c r="H345" s="3">
        <v>1</v>
      </c>
      <c r="I345" s="3" t="s">
        <v>439</v>
      </c>
      <c r="J345" s="4" t="s">
        <v>2562</v>
      </c>
      <c r="K345" s="3" t="s">
        <v>3239</v>
      </c>
      <c r="L345" s="3">
        <v>209.64</v>
      </c>
      <c r="M345" s="3">
        <v>86.63</v>
      </c>
      <c r="N345" s="13">
        <v>42466</v>
      </c>
      <c r="O345" s="14">
        <v>0.88896990740740733</v>
      </c>
      <c r="P345" s="3" t="str">
        <f t="shared" si="5"/>
        <v>Young</v>
      </c>
      <c r="Q345" t="str">
        <f>CONCATENATE(Table4[[#This Row],[City]],", ",Table4[[#This Row],[Country]])</f>
        <v>New Jessicaport, Costa Rica</v>
      </c>
      <c r="S345">
        <v>65461.919999999998</v>
      </c>
      <c r="T345">
        <v>229.22</v>
      </c>
    </row>
    <row r="346" spans="1:20" hidden="1" x14ac:dyDescent="0.3">
      <c r="A346" s="25">
        <v>344</v>
      </c>
      <c r="B346" s="20">
        <v>75.650000000000006</v>
      </c>
      <c r="C346" s="20">
        <v>39</v>
      </c>
      <c r="D346" s="20">
        <v>64021.55</v>
      </c>
      <c r="E346" s="20">
        <v>247.9</v>
      </c>
      <c r="F346" s="3" t="s">
        <v>1303</v>
      </c>
      <c r="G346" s="3" t="s">
        <v>1304</v>
      </c>
      <c r="H346" s="3">
        <v>1</v>
      </c>
      <c r="I346" s="3" t="s">
        <v>613</v>
      </c>
      <c r="J346" s="4" t="s">
        <v>2563</v>
      </c>
      <c r="K346" s="3" t="s">
        <v>3239</v>
      </c>
      <c r="L346" s="3">
        <v>247.9</v>
      </c>
      <c r="M346" s="3">
        <v>75.650000000000006</v>
      </c>
      <c r="N346" s="13">
        <v>42520</v>
      </c>
      <c r="O346" s="14">
        <v>0.1072337962962963</v>
      </c>
      <c r="P346" s="3" t="str">
        <f t="shared" si="5"/>
        <v>Young</v>
      </c>
      <c r="Q346" t="str">
        <f>CONCATENATE(Table4[[#This Row],[City]],", ",Table4[[#This Row],[Country]])</f>
        <v>Brianabury, Bahrain</v>
      </c>
      <c r="S346">
        <v>65773.490000000005</v>
      </c>
      <c r="T346">
        <v>190.95</v>
      </c>
    </row>
    <row r="347" spans="1:20" hidden="1" x14ac:dyDescent="0.3">
      <c r="A347" s="21">
        <v>345</v>
      </c>
      <c r="B347" s="19">
        <v>83.47</v>
      </c>
      <c r="C347" s="19">
        <v>39</v>
      </c>
      <c r="D347" s="19">
        <v>64447.77</v>
      </c>
      <c r="E347" s="19">
        <v>226.11</v>
      </c>
      <c r="F347" s="3" t="s">
        <v>685</v>
      </c>
      <c r="G347" s="3" t="s">
        <v>686</v>
      </c>
      <c r="H347" s="3">
        <v>0</v>
      </c>
      <c r="I347" s="3" t="s">
        <v>165</v>
      </c>
      <c r="J347" s="4" t="s">
        <v>2564</v>
      </c>
      <c r="K347" s="3" t="s">
        <v>3239</v>
      </c>
      <c r="L347" s="3">
        <v>226.11</v>
      </c>
      <c r="M347" s="3">
        <v>83.47</v>
      </c>
      <c r="N347" s="13">
        <v>42505</v>
      </c>
      <c r="O347" s="14">
        <v>0.86712962962962958</v>
      </c>
      <c r="P347" s="3" t="str">
        <f t="shared" si="5"/>
        <v>Young</v>
      </c>
      <c r="Q347" t="str">
        <f>CONCATENATE(Table4[[#This Row],[City]],", ",Table4[[#This Row],[Country]])</f>
        <v>New Brandy, Turkey</v>
      </c>
      <c r="S347">
        <v>66193.81</v>
      </c>
      <c r="T347">
        <v>123.62</v>
      </c>
    </row>
    <row r="348" spans="1:20" hidden="1" x14ac:dyDescent="0.3">
      <c r="A348" s="21">
        <v>346</v>
      </c>
      <c r="B348" s="20">
        <v>83.55</v>
      </c>
      <c r="C348" s="20">
        <v>39</v>
      </c>
      <c r="D348" s="20">
        <v>65816.38</v>
      </c>
      <c r="E348" s="20">
        <v>221.18</v>
      </c>
      <c r="F348" s="3" t="s">
        <v>1077</v>
      </c>
      <c r="G348" s="3" t="s">
        <v>1078</v>
      </c>
      <c r="H348" s="3">
        <v>1</v>
      </c>
      <c r="I348" s="3" t="s">
        <v>30</v>
      </c>
      <c r="J348" s="4" t="s">
        <v>2565</v>
      </c>
      <c r="K348" s="3" t="s">
        <v>3239</v>
      </c>
      <c r="L348" s="3">
        <v>221.18</v>
      </c>
      <c r="M348" s="3">
        <v>83.55</v>
      </c>
      <c r="N348" s="13">
        <v>42529</v>
      </c>
      <c r="O348" s="14">
        <v>0.84267361111111105</v>
      </c>
      <c r="P348" s="3" t="str">
        <f t="shared" si="5"/>
        <v>Young</v>
      </c>
      <c r="Q348" t="str">
        <f>CONCATENATE(Table4[[#This Row],[City]],", ",Table4[[#This Row],[Country]])</f>
        <v>Elizabethmouth, Myanmar</v>
      </c>
      <c r="S348">
        <v>66291.67</v>
      </c>
      <c r="T348">
        <v>158.41999999999999</v>
      </c>
    </row>
    <row r="349" spans="1:20" hidden="1" x14ac:dyDescent="0.3">
      <c r="A349" s="25">
        <v>347</v>
      </c>
      <c r="B349" s="20">
        <v>76.64</v>
      </c>
      <c r="C349" s="20">
        <v>39</v>
      </c>
      <c r="D349" s="20">
        <v>66217.31</v>
      </c>
      <c r="E349" s="20">
        <v>241.5</v>
      </c>
      <c r="F349" s="3" t="s">
        <v>1947</v>
      </c>
      <c r="G349" s="3" t="s">
        <v>799</v>
      </c>
      <c r="H349" s="3">
        <v>1</v>
      </c>
      <c r="I349" s="3" t="s">
        <v>596</v>
      </c>
      <c r="J349" s="4" t="s">
        <v>2566</v>
      </c>
      <c r="K349" s="3" t="s">
        <v>3239</v>
      </c>
      <c r="L349" s="3">
        <v>241.5</v>
      </c>
      <c r="M349" s="3">
        <v>76.64</v>
      </c>
      <c r="N349" s="13">
        <v>42409</v>
      </c>
      <c r="O349" s="14">
        <v>0.98506944444444444</v>
      </c>
      <c r="P349" s="3" t="str">
        <f t="shared" si="5"/>
        <v>Young</v>
      </c>
      <c r="Q349" t="str">
        <f>CONCATENATE(Table4[[#This Row],[City]],", ",Table4[[#This Row],[Country]])</f>
        <v>North Daniel, Poland</v>
      </c>
      <c r="S349">
        <v>66359.320000000007</v>
      </c>
      <c r="T349">
        <v>188.27</v>
      </c>
    </row>
    <row r="350" spans="1:20" hidden="1" x14ac:dyDescent="0.3">
      <c r="A350" s="21">
        <v>348</v>
      </c>
      <c r="B350" s="20">
        <v>70.92</v>
      </c>
      <c r="C350" s="20">
        <v>39</v>
      </c>
      <c r="D350" s="20">
        <v>66522.789999999994</v>
      </c>
      <c r="E350" s="20">
        <v>249.81</v>
      </c>
      <c r="F350" s="3" t="s">
        <v>1987</v>
      </c>
      <c r="G350" s="3" t="s">
        <v>1988</v>
      </c>
      <c r="H350" s="3">
        <v>1</v>
      </c>
      <c r="I350" s="3" t="s">
        <v>354</v>
      </c>
      <c r="J350" s="4" t="s">
        <v>2567</v>
      </c>
      <c r="K350" s="3" t="s">
        <v>3239</v>
      </c>
      <c r="L350" s="3">
        <v>249.81</v>
      </c>
      <c r="M350" s="3">
        <v>70.92</v>
      </c>
      <c r="N350" s="13">
        <v>42572</v>
      </c>
      <c r="O350" s="14">
        <v>0.85423611111111108</v>
      </c>
      <c r="P350" s="3" t="str">
        <f t="shared" si="5"/>
        <v>Young</v>
      </c>
      <c r="Q350" t="str">
        <f>CONCATENATE(Table4[[#This Row],[City]],", ",Table4[[#This Row],[Country]])</f>
        <v>New Nathan, South Africa</v>
      </c>
      <c r="S350">
        <v>67186.539999999994</v>
      </c>
      <c r="T350">
        <v>229.12</v>
      </c>
    </row>
    <row r="351" spans="1:20" hidden="1" x14ac:dyDescent="0.3">
      <c r="A351" s="25">
        <v>349</v>
      </c>
      <c r="B351" s="20">
        <v>80.959999999999994</v>
      </c>
      <c r="C351" s="20">
        <v>39</v>
      </c>
      <c r="D351" s="20">
        <v>67866.95</v>
      </c>
      <c r="E351" s="20">
        <v>225</v>
      </c>
      <c r="F351" s="3" t="s">
        <v>1853</v>
      </c>
      <c r="G351" s="3" t="s">
        <v>1854</v>
      </c>
      <c r="H351" s="3">
        <v>1</v>
      </c>
      <c r="I351" s="3" t="s">
        <v>260</v>
      </c>
      <c r="J351" s="4" t="s">
        <v>2568</v>
      </c>
      <c r="K351" s="3" t="s">
        <v>3239</v>
      </c>
      <c r="L351" s="3">
        <v>225</v>
      </c>
      <c r="M351" s="3">
        <v>80.959999999999994</v>
      </c>
      <c r="N351" s="13">
        <v>42386</v>
      </c>
      <c r="O351" s="14">
        <v>0.17534722222222221</v>
      </c>
      <c r="P351" s="3" t="str">
        <f t="shared" si="5"/>
        <v>Young</v>
      </c>
      <c r="Q351" t="str">
        <f>CONCATENATE(Table4[[#This Row],[City]],", ",Table4[[#This Row],[Country]])</f>
        <v>New Travis, Wallis and Futuna</v>
      </c>
      <c r="S351">
        <v>70225.600000000006</v>
      </c>
      <c r="T351">
        <v>187.76</v>
      </c>
    </row>
    <row r="352" spans="1:20" hidden="1" x14ac:dyDescent="0.3">
      <c r="A352" s="21">
        <v>350</v>
      </c>
      <c r="B352" s="19">
        <v>49.95</v>
      </c>
      <c r="C352" s="19">
        <v>39</v>
      </c>
      <c r="D352" s="19">
        <v>68737.75</v>
      </c>
      <c r="E352" s="19">
        <v>136.59</v>
      </c>
      <c r="F352" s="3" t="s">
        <v>600</v>
      </c>
      <c r="G352" s="3" t="s">
        <v>601</v>
      </c>
      <c r="H352" s="3">
        <v>0</v>
      </c>
      <c r="I352" s="3" t="s">
        <v>134</v>
      </c>
      <c r="J352" s="4" t="s">
        <v>2569</v>
      </c>
      <c r="K352" s="3" t="s">
        <v>3238</v>
      </c>
      <c r="L352" s="3">
        <v>136.59</v>
      </c>
      <c r="M352" s="3">
        <v>49.95</v>
      </c>
      <c r="N352" s="13">
        <v>42453</v>
      </c>
      <c r="O352" s="14">
        <v>0.38393518518518516</v>
      </c>
      <c r="P352" s="3" t="str">
        <f t="shared" si="5"/>
        <v>Young</v>
      </c>
      <c r="Q352" t="str">
        <f>CONCATENATE(Table4[[#This Row],[City]],", ",Table4[[#This Row],[Country]])</f>
        <v>Millerbury, Turkmenistan</v>
      </c>
      <c r="S352">
        <v>71157.05</v>
      </c>
      <c r="T352">
        <v>229.19</v>
      </c>
    </row>
    <row r="353" spans="1:20" hidden="1" x14ac:dyDescent="0.3">
      <c r="A353" s="21">
        <v>351</v>
      </c>
      <c r="B353" s="19">
        <v>82.95</v>
      </c>
      <c r="C353" s="19">
        <v>39</v>
      </c>
      <c r="D353" s="19">
        <v>69805.7</v>
      </c>
      <c r="E353" s="19">
        <v>201.29</v>
      </c>
      <c r="F353" s="3" t="s">
        <v>1542</v>
      </c>
      <c r="G353" s="3" t="s">
        <v>1543</v>
      </c>
      <c r="H353" s="3">
        <v>0</v>
      </c>
      <c r="I353" s="3" t="s">
        <v>1140</v>
      </c>
      <c r="J353" s="4" t="s">
        <v>2570</v>
      </c>
      <c r="K353" s="3" t="s">
        <v>3239</v>
      </c>
      <c r="L353" s="3">
        <v>201.29</v>
      </c>
      <c r="M353" s="3">
        <v>82.95</v>
      </c>
      <c r="N353" s="13">
        <v>42465</v>
      </c>
      <c r="O353" s="14">
        <v>0.34635416666666669</v>
      </c>
      <c r="P353" s="3" t="str">
        <f t="shared" si="5"/>
        <v>Young</v>
      </c>
      <c r="Q353" t="str">
        <f>CONCATENATE(Table4[[#This Row],[City]],", ",Table4[[#This Row],[Country]])</f>
        <v>Karenmouth, Lao People's Democratic Republic</v>
      </c>
      <c r="S353">
        <v>73174.19</v>
      </c>
      <c r="T353">
        <v>219.55</v>
      </c>
    </row>
    <row r="354" spans="1:20" hidden="1" x14ac:dyDescent="0.3">
      <c r="A354" s="25">
        <v>352</v>
      </c>
      <c r="B354" s="19">
        <v>79.599999999999994</v>
      </c>
      <c r="C354" s="19">
        <v>39</v>
      </c>
      <c r="D354" s="19">
        <v>73392.28</v>
      </c>
      <c r="E354" s="19">
        <v>194.23</v>
      </c>
      <c r="F354" s="3" t="s">
        <v>1861</v>
      </c>
      <c r="G354" s="3" t="s">
        <v>1862</v>
      </c>
      <c r="H354" s="3">
        <v>0</v>
      </c>
      <c r="I354" s="3" t="s">
        <v>199</v>
      </c>
      <c r="J354" s="4" t="s">
        <v>2571</v>
      </c>
      <c r="K354" s="3" t="s">
        <v>3239</v>
      </c>
      <c r="L354" s="3">
        <v>194.23</v>
      </c>
      <c r="M354" s="3">
        <v>79.599999999999994</v>
      </c>
      <c r="N354" s="13">
        <v>42482</v>
      </c>
      <c r="O354" s="14">
        <v>0.3253819444444444</v>
      </c>
      <c r="P354" s="3" t="str">
        <f t="shared" si="5"/>
        <v>Young</v>
      </c>
      <c r="Q354" t="str">
        <f>CONCATENATE(Table4[[#This Row],[City]],", ",Table4[[#This Row],[Country]])</f>
        <v>Lake Deannaborough, Rwanda</v>
      </c>
      <c r="S354">
        <v>73882.91</v>
      </c>
      <c r="T354">
        <v>214.33</v>
      </c>
    </row>
    <row r="355" spans="1:20" x14ac:dyDescent="0.3">
      <c r="A355" s="21">
        <v>353</v>
      </c>
      <c r="B355" s="20">
        <v>55.35</v>
      </c>
      <c r="C355" s="20">
        <v>39</v>
      </c>
      <c r="D355" s="20">
        <v>75509.61</v>
      </c>
      <c r="E355" s="20">
        <v>153.16999999999999</v>
      </c>
      <c r="F355" s="3" t="s">
        <v>212</v>
      </c>
      <c r="G355" s="3" t="s">
        <v>213</v>
      </c>
      <c r="H355" s="3">
        <v>1</v>
      </c>
      <c r="I355" s="3" t="s">
        <v>214</v>
      </c>
      <c r="J355" s="4" t="s">
        <v>2572</v>
      </c>
      <c r="K355" s="3" t="s">
        <v>3238</v>
      </c>
      <c r="L355" s="3">
        <v>153.16999999999999</v>
      </c>
      <c r="M355" s="3">
        <v>55.35</v>
      </c>
      <c r="N355" s="13">
        <v>42437</v>
      </c>
      <c r="O355" s="14">
        <v>2.631944444444444E-2</v>
      </c>
      <c r="P355" s="3" t="str">
        <f t="shared" si="5"/>
        <v>Young</v>
      </c>
      <c r="Q355" t="str">
        <f>CONCATENATE(Table4[[#This Row],[City]],", ",Table4[[#This Row],[Country]])</f>
        <v>East Tammie, Cook Islands</v>
      </c>
      <c r="S355">
        <v>74024.61</v>
      </c>
      <c r="T355">
        <v>220.05</v>
      </c>
    </row>
    <row r="356" spans="1:20" hidden="1" x14ac:dyDescent="0.3">
      <c r="A356" s="25">
        <v>354</v>
      </c>
      <c r="B356" s="19">
        <v>65.819999999999993</v>
      </c>
      <c r="C356" s="19">
        <v>39</v>
      </c>
      <c r="D356" s="19">
        <v>76435.3</v>
      </c>
      <c r="E356" s="19">
        <v>221.94</v>
      </c>
      <c r="F356" s="3" t="s">
        <v>119</v>
      </c>
      <c r="G356" s="3" t="s">
        <v>120</v>
      </c>
      <c r="H356" s="3">
        <v>0</v>
      </c>
      <c r="I356" s="3" t="s">
        <v>121</v>
      </c>
      <c r="J356" s="4" t="s">
        <v>2573</v>
      </c>
      <c r="K356" s="3" t="s">
        <v>3239</v>
      </c>
      <c r="L356" s="3">
        <v>221.94</v>
      </c>
      <c r="M356" s="3">
        <v>65.819999999999993</v>
      </c>
      <c r="N356" s="13">
        <v>42409</v>
      </c>
      <c r="O356" s="14">
        <v>0.22798611111111111</v>
      </c>
      <c r="P356" s="3" t="str">
        <f t="shared" si="5"/>
        <v>Young</v>
      </c>
      <c r="Q356" t="str">
        <f>CONCATENATE(Table4[[#This Row],[City]],", ",Table4[[#This Row],[Country]])</f>
        <v>Kellytown, Ukraine</v>
      </c>
      <c r="S356">
        <v>74903.41</v>
      </c>
      <c r="T356">
        <v>227.73</v>
      </c>
    </row>
    <row r="357" spans="1:20" x14ac:dyDescent="0.3">
      <c r="A357" s="21">
        <v>355</v>
      </c>
      <c r="B357" s="20">
        <v>55.2</v>
      </c>
      <c r="C357" s="20">
        <v>39</v>
      </c>
      <c r="D357" s="20">
        <v>76560.59</v>
      </c>
      <c r="E357" s="20">
        <v>159.46</v>
      </c>
      <c r="F357" s="3" t="s">
        <v>767</v>
      </c>
      <c r="G357" s="3" t="s">
        <v>768</v>
      </c>
      <c r="H357" s="3">
        <v>1</v>
      </c>
      <c r="I357" s="3" t="s">
        <v>769</v>
      </c>
      <c r="J357" s="4" t="s">
        <v>2574</v>
      </c>
      <c r="K357" s="3" t="s">
        <v>3238</v>
      </c>
      <c r="L357" s="3">
        <v>159.46</v>
      </c>
      <c r="M357" s="3">
        <v>55.2</v>
      </c>
      <c r="N357" s="13">
        <v>42520</v>
      </c>
      <c r="O357" s="14">
        <v>0.31702546296296297</v>
      </c>
      <c r="P357" s="3" t="str">
        <f t="shared" si="5"/>
        <v>Young</v>
      </c>
      <c r="Q357" t="str">
        <f>CONCATENATE(Table4[[#This Row],[City]],", ",Table4[[#This Row],[Country]])</f>
        <v>Jordantown, United States of America</v>
      </c>
      <c r="S357">
        <v>75524.78</v>
      </c>
      <c r="T357">
        <v>198.32</v>
      </c>
    </row>
    <row r="358" spans="1:20" hidden="1" x14ac:dyDescent="0.3">
      <c r="A358" s="21">
        <v>356</v>
      </c>
      <c r="B358" s="19">
        <v>63.88</v>
      </c>
      <c r="C358" s="19">
        <v>38</v>
      </c>
      <c r="D358" s="19">
        <v>19991.72</v>
      </c>
      <c r="E358" s="19">
        <v>136.85</v>
      </c>
      <c r="F358" s="3" t="s">
        <v>981</v>
      </c>
      <c r="G358" s="3" t="s">
        <v>982</v>
      </c>
      <c r="H358" s="3">
        <v>0</v>
      </c>
      <c r="I358" s="3" t="s">
        <v>316</v>
      </c>
      <c r="J358" s="4" t="s">
        <v>2575</v>
      </c>
      <c r="K358" s="3" t="s">
        <v>3238</v>
      </c>
      <c r="L358" s="3">
        <v>136.85</v>
      </c>
      <c r="M358" s="3">
        <v>63.88</v>
      </c>
      <c r="N358" s="13">
        <v>42429</v>
      </c>
      <c r="O358" s="14">
        <v>0.99729166666666658</v>
      </c>
      <c r="P358" s="3" t="str">
        <f t="shared" si="5"/>
        <v>Young</v>
      </c>
      <c r="Q358" t="str">
        <f>CONCATENATE(Table4[[#This Row],[City]],", ",Table4[[#This Row],[Country]])</f>
        <v>Kristintown, Madagascar</v>
      </c>
      <c r="S358">
        <v>77567.850000000006</v>
      </c>
      <c r="T358">
        <v>214.42</v>
      </c>
    </row>
    <row r="359" spans="1:20" hidden="1" x14ac:dyDescent="0.3">
      <c r="A359" s="25">
        <v>357</v>
      </c>
      <c r="B359" s="19">
        <v>43.6</v>
      </c>
      <c r="C359" s="19">
        <v>38</v>
      </c>
      <c r="D359" s="19">
        <v>20856.54</v>
      </c>
      <c r="E359" s="19">
        <v>170.49</v>
      </c>
      <c r="F359" s="3" t="s">
        <v>591</v>
      </c>
      <c r="G359" s="3" t="s">
        <v>592</v>
      </c>
      <c r="H359" s="3">
        <v>0</v>
      </c>
      <c r="I359" s="3" t="s">
        <v>593</v>
      </c>
      <c r="J359" s="4" t="s">
        <v>2576</v>
      </c>
      <c r="K359" s="3" t="s">
        <v>3238</v>
      </c>
      <c r="L359" s="3">
        <v>170.49</v>
      </c>
      <c r="M359" s="3">
        <v>43.6</v>
      </c>
      <c r="N359" s="13">
        <v>42380</v>
      </c>
      <c r="O359" s="14">
        <v>0.31692129629629628</v>
      </c>
      <c r="P359" s="3" t="str">
        <f t="shared" si="5"/>
        <v>Young</v>
      </c>
      <c r="Q359" t="str">
        <f>CONCATENATE(Table4[[#This Row],[City]],", ",Table4[[#This Row],[Country]])</f>
        <v>North Ricardotown, Chile</v>
      </c>
      <c r="S359">
        <v>17709.98</v>
      </c>
      <c r="T359">
        <v>160.03</v>
      </c>
    </row>
    <row r="360" spans="1:20" hidden="1" x14ac:dyDescent="0.3">
      <c r="A360" s="25">
        <v>358</v>
      </c>
      <c r="B360" s="19">
        <v>40.47</v>
      </c>
      <c r="C360" s="19">
        <v>38</v>
      </c>
      <c r="D360" s="19">
        <v>24078.93</v>
      </c>
      <c r="E360" s="19">
        <v>203.9</v>
      </c>
      <c r="F360" s="3" t="s">
        <v>2021</v>
      </c>
      <c r="G360" s="3" t="s">
        <v>2022</v>
      </c>
      <c r="H360" s="3">
        <v>0</v>
      </c>
      <c r="I360" s="3" t="s">
        <v>45</v>
      </c>
      <c r="J360" s="4" t="s">
        <v>2577</v>
      </c>
      <c r="K360" s="3" t="s">
        <v>3238</v>
      </c>
      <c r="L360" s="3">
        <v>203.9</v>
      </c>
      <c r="M360" s="3">
        <v>40.47</v>
      </c>
      <c r="N360" s="13">
        <v>42573</v>
      </c>
      <c r="O360" s="14">
        <v>0.32271990740740741</v>
      </c>
      <c r="P360" s="3" t="str">
        <f t="shared" si="5"/>
        <v>Young</v>
      </c>
      <c r="Q360" t="str">
        <f>CONCATENATE(Table4[[#This Row],[City]],", ",Table4[[#This Row],[Country]])</f>
        <v>Fraziershire, Burundi</v>
      </c>
      <c r="S360">
        <v>27508.41</v>
      </c>
      <c r="T360">
        <v>162.08000000000001</v>
      </c>
    </row>
    <row r="361" spans="1:20" hidden="1" x14ac:dyDescent="0.3">
      <c r="A361" s="21">
        <v>359</v>
      </c>
      <c r="B361" s="19">
        <v>39.85</v>
      </c>
      <c r="C361" s="19">
        <v>38</v>
      </c>
      <c r="D361" s="19">
        <v>31343.39</v>
      </c>
      <c r="E361" s="19">
        <v>145.96</v>
      </c>
      <c r="F361" s="3" t="s">
        <v>493</v>
      </c>
      <c r="G361" s="3" t="s">
        <v>494</v>
      </c>
      <c r="H361" s="3">
        <v>0</v>
      </c>
      <c r="I361" s="3" t="s">
        <v>495</v>
      </c>
      <c r="J361" s="4" t="s">
        <v>2578</v>
      </c>
      <c r="K361" s="3" t="s">
        <v>3238</v>
      </c>
      <c r="L361" s="3">
        <v>145.96</v>
      </c>
      <c r="M361" s="3">
        <v>39.85</v>
      </c>
      <c r="N361" s="13">
        <v>42372</v>
      </c>
      <c r="O361" s="14">
        <v>0.14045138888888889</v>
      </c>
      <c r="P361" s="3" t="str">
        <f t="shared" si="5"/>
        <v>Young</v>
      </c>
      <c r="Q361" t="str">
        <f>CONCATENATE(Table4[[#This Row],[City]],", ",Table4[[#This Row],[Country]])</f>
        <v>East Stephen, Vietnam</v>
      </c>
      <c r="S361">
        <v>34942.26</v>
      </c>
      <c r="T361">
        <v>125.11</v>
      </c>
    </row>
    <row r="362" spans="1:20" x14ac:dyDescent="0.3">
      <c r="A362" s="25">
        <v>360</v>
      </c>
      <c r="B362" s="20">
        <v>56.14</v>
      </c>
      <c r="C362" s="20">
        <v>38</v>
      </c>
      <c r="D362" s="20">
        <v>32689.040000000001</v>
      </c>
      <c r="E362" s="20">
        <v>113.53</v>
      </c>
      <c r="F362" s="3" t="s">
        <v>228</v>
      </c>
      <c r="G362" s="3" t="s">
        <v>229</v>
      </c>
      <c r="H362" s="3">
        <v>1</v>
      </c>
      <c r="I362" s="3" t="s">
        <v>230</v>
      </c>
      <c r="J362" s="4" t="s">
        <v>2579</v>
      </c>
      <c r="K362" s="3" t="s">
        <v>3238</v>
      </c>
      <c r="L362" s="3">
        <v>113.53</v>
      </c>
      <c r="M362" s="3">
        <v>56.14</v>
      </c>
      <c r="N362" s="13">
        <v>42403</v>
      </c>
      <c r="O362" s="14">
        <v>0.33282407407407405</v>
      </c>
      <c r="P362" s="3" t="str">
        <f t="shared" si="5"/>
        <v>Young</v>
      </c>
      <c r="Q362" t="str">
        <f>CONCATENATE(Table4[[#This Row],[City]],", ",Table4[[#This Row],[Country]])</f>
        <v>Lake Edward, Ireland</v>
      </c>
      <c r="S362">
        <v>42898.21</v>
      </c>
      <c r="T362">
        <v>126.95</v>
      </c>
    </row>
    <row r="363" spans="1:20" hidden="1" x14ac:dyDescent="0.3">
      <c r="A363" s="21">
        <v>361</v>
      </c>
      <c r="B363" s="19">
        <v>45.08</v>
      </c>
      <c r="C363" s="19">
        <v>38</v>
      </c>
      <c r="D363" s="19">
        <v>35349.26</v>
      </c>
      <c r="E363" s="19">
        <v>125.27</v>
      </c>
      <c r="F363" s="3" t="s">
        <v>2154</v>
      </c>
      <c r="G363" s="3" t="s">
        <v>2155</v>
      </c>
      <c r="H363" s="3">
        <v>0</v>
      </c>
      <c r="I363" s="3" t="s">
        <v>127</v>
      </c>
      <c r="J363" s="4" t="s">
        <v>2580</v>
      </c>
      <c r="K363" s="3" t="s">
        <v>3238</v>
      </c>
      <c r="L363" s="3">
        <v>125.27</v>
      </c>
      <c r="M363" s="3">
        <v>45.08</v>
      </c>
      <c r="N363" s="13">
        <v>42456</v>
      </c>
      <c r="O363" s="14">
        <v>0.35598379629629634</v>
      </c>
      <c r="P363" s="3" t="str">
        <f t="shared" si="5"/>
        <v>Young</v>
      </c>
      <c r="Q363" t="str">
        <f>CONCATENATE(Table4[[#This Row],[City]],", ",Table4[[#This Row],[Country]])</f>
        <v>Fosterside, Liberia</v>
      </c>
      <c r="S363">
        <v>45800.480000000003</v>
      </c>
      <c r="T363">
        <v>111.59</v>
      </c>
    </row>
    <row r="364" spans="1:20" x14ac:dyDescent="0.3">
      <c r="A364" s="25">
        <v>362</v>
      </c>
      <c r="B364" s="20">
        <v>63.8</v>
      </c>
      <c r="C364" s="20">
        <v>38</v>
      </c>
      <c r="D364" s="20">
        <v>36037.33</v>
      </c>
      <c r="E364" s="20">
        <v>108.7</v>
      </c>
      <c r="F364" s="3" t="s">
        <v>1307</v>
      </c>
      <c r="G364" s="3" t="s">
        <v>1308</v>
      </c>
      <c r="H364" s="3">
        <v>1</v>
      </c>
      <c r="I364" s="3" t="s">
        <v>88</v>
      </c>
      <c r="J364" s="4" t="s">
        <v>2581</v>
      </c>
      <c r="K364" s="3" t="s">
        <v>3238</v>
      </c>
      <c r="L364" s="3">
        <v>108.7</v>
      </c>
      <c r="M364" s="3">
        <v>63.8</v>
      </c>
      <c r="N364" s="13">
        <v>42448</v>
      </c>
      <c r="O364" s="14">
        <v>1.9421296296296294E-2</v>
      </c>
      <c r="P364" s="3" t="str">
        <f t="shared" si="5"/>
        <v>Young</v>
      </c>
      <c r="Q364" t="str">
        <f>CONCATENATE(Table4[[#This Row],[City]],", ",Table4[[#This Row],[Country]])</f>
        <v>Colebury, Tuvalu</v>
      </c>
      <c r="S364">
        <v>46964.11</v>
      </c>
      <c r="T364">
        <v>209.91</v>
      </c>
    </row>
    <row r="365" spans="1:20" x14ac:dyDescent="0.3">
      <c r="A365" s="21">
        <v>363</v>
      </c>
      <c r="B365" s="20">
        <v>38.96</v>
      </c>
      <c r="C365" s="20">
        <v>38</v>
      </c>
      <c r="D365" s="20">
        <v>36497.22</v>
      </c>
      <c r="E365" s="20">
        <v>140.66999999999999</v>
      </c>
      <c r="F365" s="3" t="s">
        <v>2199</v>
      </c>
      <c r="G365" s="3" t="s">
        <v>2200</v>
      </c>
      <c r="H365" s="3">
        <v>1</v>
      </c>
      <c r="I365" s="3" t="s">
        <v>1337</v>
      </c>
      <c r="J365" s="4" t="s">
        <v>2582</v>
      </c>
      <c r="K365" s="3" t="s">
        <v>3238</v>
      </c>
      <c r="L365" s="3">
        <v>140.66999999999999</v>
      </c>
      <c r="M365" s="3">
        <v>38.96</v>
      </c>
      <c r="N365" s="13">
        <v>42572</v>
      </c>
      <c r="O365" s="14">
        <v>0.66851851851851851</v>
      </c>
      <c r="P365" s="3" t="str">
        <f t="shared" si="5"/>
        <v>Young</v>
      </c>
      <c r="Q365" t="str">
        <f>CONCATENATE(Table4[[#This Row],[City]],", ",Table4[[#This Row],[Country]])</f>
        <v>Mauricefurt, Comoros</v>
      </c>
      <c r="S365">
        <v>47160.53</v>
      </c>
      <c r="T365">
        <v>110.68</v>
      </c>
    </row>
    <row r="366" spans="1:20" hidden="1" x14ac:dyDescent="0.3">
      <c r="A366" s="25">
        <v>364</v>
      </c>
      <c r="B366" s="19">
        <v>91.15</v>
      </c>
      <c r="C366" s="19">
        <v>38</v>
      </c>
      <c r="D366" s="19">
        <v>36834.04</v>
      </c>
      <c r="E366" s="19">
        <v>184.98</v>
      </c>
      <c r="F366" s="3" t="s">
        <v>2070</v>
      </c>
      <c r="G366" s="3" t="s">
        <v>2071</v>
      </c>
      <c r="H366" s="3">
        <v>0</v>
      </c>
      <c r="I366" s="3" t="s">
        <v>572</v>
      </c>
      <c r="J366" s="4" t="s">
        <v>2583</v>
      </c>
      <c r="K366" s="3" t="s">
        <v>3239</v>
      </c>
      <c r="L366" s="3">
        <v>184.98</v>
      </c>
      <c r="M366" s="3">
        <v>91.15</v>
      </c>
      <c r="N366" s="13">
        <v>42422</v>
      </c>
      <c r="O366" s="14">
        <v>0.29450231481481481</v>
      </c>
      <c r="P366" s="3" t="str">
        <f t="shared" si="5"/>
        <v>Young</v>
      </c>
      <c r="Q366" t="str">
        <f>CONCATENATE(Table4[[#This Row],[City]],", ",Table4[[#This Row],[Country]])</f>
        <v>Joshuamouth, Cyprus</v>
      </c>
      <c r="S366">
        <v>47314.45</v>
      </c>
      <c r="T366">
        <v>108.03</v>
      </c>
    </row>
    <row r="367" spans="1:20" x14ac:dyDescent="0.3">
      <c r="A367" s="21">
        <v>365</v>
      </c>
      <c r="B367" s="20">
        <v>40.15</v>
      </c>
      <c r="C367" s="20">
        <v>38</v>
      </c>
      <c r="D367" s="20">
        <v>38745.29</v>
      </c>
      <c r="E367" s="20">
        <v>134.88</v>
      </c>
      <c r="F367" s="3" t="s">
        <v>565</v>
      </c>
      <c r="G367" s="3" t="s">
        <v>566</v>
      </c>
      <c r="H367" s="3">
        <v>1</v>
      </c>
      <c r="I367" s="3" t="s">
        <v>567</v>
      </c>
      <c r="J367" s="4" t="s">
        <v>2584</v>
      </c>
      <c r="K367" s="3" t="s">
        <v>3238</v>
      </c>
      <c r="L367" s="3">
        <v>134.88</v>
      </c>
      <c r="M367" s="3">
        <v>40.15</v>
      </c>
      <c r="N367" s="13">
        <v>42548</v>
      </c>
      <c r="O367" s="14">
        <v>0.77574074074074073</v>
      </c>
      <c r="P367" s="3" t="str">
        <f t="shared" si="5"/>
        <v>Young</v>
      </c>
      <c r="Q367" t="str">
        <f>CONCATENATE(Table4[[#This Row],[City]],", ",Table4[[#This Row],[Country]])</f>
        <v>Joechester, Sao Tome and Principe</v>
      </c>
      <c r="S367">
        <v>49742.83</v>
      </c>
      <c r="T367">
        <v>142.81</v>
      </c>
    </row>
    <row r="368" spans="1:20" hidden="1" x14ac:dyDescent="0.3">
      <c r="A368" s="21">
        <v>366</v>
      </c>
      <c r="B368" s="19">
        <v>32.6</v>
      </c>
      <c r="C368" s="19">
        <v>38</v>
      </c>
      <c r="D368" s="19">
        <v>40159.199999999997</v>
      </c>
      <c r="E368" s="19">
        <v>190.05</v>
      </c>
      <c r="F368" s="3" t="s">
        <v>2094</v>
      </c>
      <c r="G368" s="3" t="s">
        <v>2095</v>
      </c>
      <c r="H368" s="3">
        <v>0</v>
      </c>
      <c r="I368" s="3" t="s">
        <v>1527</v>
      </c>
      <c r="J368" s="4" t="s">
        <v>2585</v>
      </c>
      <c r="K368" s="3" t="s">
        <v>3238</v>
      </c>
      <c r="L368" s="3">
        <v>190.05</v>
      </c>
      <c r="M368" s="3">
        <v>32.6</v>
      </c>
      <c r="N368" s="13">
        <v>42412</v>
      </c>
      <c r="O368" s="14">
        <v>0.1521875</v>
      </c>
      <c r="P368" s="3" t="str">
        <f t="shared" si="5"/>
        <v>Young</v>
      </c>
      <c r="Q368" t="str">
        <f>CONCATENATE(Table4[[#This Row],[City]],", ",Table4[[#This Row],[Country]])</f>
        <v>Tylerport, Syrian Arab Republic</v>
      </c>
      <c r="S368">
        <v>51593.46</v>
      </c>
      <c r="T368">
        <v>151.18</v>
      </c>
    </row>
    <row r="369" spans="1:20" x14ac:dyDescent="0.3">
      <c r="A369" s="25">
        <v>367</v>
      </c>
      <c r="B369" s="20">
        <v>38.520000000000003</v>
      </c>
      <c r="C369" s="20">
        <v>38</v>
      </c>
      <c r="D369" s="20">
        <v>42581.23</v>
      </c>
      <c r="E369" s="20">
        <v>137.28</v>
      </c>
      <c r="F369" s="3" t="s">
        <v>384</v>
      </c>
      <c r="G369" s="3" t="s">
        <v>385</v>
      </c>
      <c r="H369" s="3">
        <v>1</v>
      </c>
      <c r="I369" s="3" t="s">
        <v>185</v>
      </c>
      <c r="J369" s="4" t="s">
        <v>2586</v>
      </c>
      <c r="K369" s="3" t="s">
        <v>3238</v>
      </c>
      <c r="L369" s="3">
        <v>137.28</v>
      </c>
      <c r="M369" s="3">
        <v>38.520000000000003</v>
      </c>
      <c r="N369" s="13">
        <v>42456</v>
      </c>
      <c r="O369" s="14">
        <v>0.99937500000000001</v>
      </c>
      <c r="P369" s="3" t="str">
        <f t="shared" si="5"/>
        <v>Young</v>
      </c>
      <c r="Q369" t="str">
        <f>CONCATENATE(Table4[[#This Row],[City]],", ",Table4[[#This Row],[Country]])</f>
        <v>Lesliebury, Saint Vincent and the Grenadines</v>
      </c>
      <c r="S369">
        <v>52340.1</v>
      </c>
      <c r="T369">
        <v>154</v>
      </c>
    </row>
    <row r="370" spans="1:20" hidden="1" x14ac:dyDescent="0.3">
      <c r="A370" s="21">
        <v>368</v>
      </c>
      <c r="B370" s="19">
        <v>88.12</v>
      </c>
      <c r="C370" s="19">
        <v>38</v>
      </c>
      <c r="D370" s="19">
        <v>46653.75</v>
      </c>
      <c r="E370" s="19">
        <v>230.91</v>
      </c>
      <c r="F370" s="3" t="s">
        <v>881</v>
      </c>
      <c r="G370" s="3" t="s">
        <v>882</v>
      </c>
      <c r="H370" s="3">
        <v>0</v>
      </c>
      <c r="I370" s="3" t="s">
        <v>394</v>
      </c>
      <c r="J370" s="4" t="s">
        <v>2587</v>
      </c>
      <c r="K370" s="3" t="s">
        <v>3239</v>
      </c>
      <c r="L370" s="3">
        <v>230.91</v>
      </c>
      <c r="M370" s="3">
        <v>88.12</v>
      </c>
      <c r="N370" s="13">
        <v>42417</v>
      </c>
      <c r="O370" s="14">
        <v>0.29579861111111111</v>
      </c>
      <c r="P370" s="3" t="str">
        <f t="shared" si="5"/>
        <v>Young</v>
      </c>
      <c r="Q370" t="str">
        <f>CONCATENATE(Table4[[#This Row],[City]],", ",Table4[[#This Row],[Country]])</f>
        <v>Hurleyborough, Gibraltar</v>
      </c>
      <c r="S370">
        <v>52400.88</v>
      </c>
      <c r="T370">
        <v>147.63999999999999</v>
      </c>
    </row>
    <row r="371" spans="1:20" hidden="1" x14ac:dyDescent="0.3">
      <c r="A371" s="25">
        <v>369</v>
      </c>
      <c r="B371" s="19">
        <v>57.51</v>
      </c>
      <c r="C371" s="19">
        <v>38</v>
      </c>
      <c r="D371" s="19">
        <v>47682.28</v>
      </c>
      <c r="E371" s="19">
        <v>105.71</v>
      </c>
      <c r="F371" s="3" t="s">
        <v>1863</v>
      </c>
      <c r="G371" s="3" t="s">
        <v>1864</v>
      </c>
      <c r="H371" s="3">
        <v>0</v>
      </c>
      <c r="I371" s="3" t="s">
        <v>235</v>
      </c>
      <c r="J371" s="4" t="s">
        <v>2588</v>
      </c>
      <c r="K371" s="3" t="s">
        <v>3238</v>
      </c>
      <c r="L371" s="3">
        <v>105.71</v>
      </c>
      <c r="M371" s="3">
        <v>57.51</v>
      </c>
      <c r="N371" s="13">
        <v>42460</v>
      </c>
      <c r="O371" s="14">
        <v>0.37063657407407408</v>
      </c>
      <c r="P371" s="3" t="str">
        <f t="shared" si="5"/>
        <v>Young</v>
      </c>
      <c r="Q371" t="str">
        <f>CONCATENATE(Table4[[#This Row],[City]],", ",Table4[[#This Row],[Country]])</f>
        <v>Jeffreymouth, Moldova</v>
      </c>
      <c r="S371">
        <v>53041.77</v>
      </c>
      <c r="T371">
        <v>128.62</v>
      </c>
    </row>
    <row r="372" spans="1:20" x14ac:dyDescent="0.3">
      <c r="A372" s="21">
        <v>370</v>
      </c>
      <c r="B372" s="20">
        <v>53.14</v>
      </c>
      <c r="C372" s="20">
        <v>38</v>
      </c>
      <c r="D372" s="20">
        <v>49111.47</v>
      </c>
      <c r="E372" s="20">
        <v>109</v>
      </c>
      <c r="F372" s="3" t="s">
        <v>1095</v>
      </c>
      <c r="G372" s="3" t="s">
        <v>1096</v>
      </c>
      <c r="H372" s="3">
        <v>1</v>
      </c>
      <c r="I372" s="3" t="s">
        <v>712</v>
      </c>
      <c r="J372" s="4" t="s">
        <v>2589</v>
      </c>
      <c r="K372" s="3" t="s">
        <v>3238</v>
      </c>
      <c r="L372" s="3">
        <v>109</v>
      </c>
      <c r="M372" s="3">
        <v>53.14</v>
      </c>
      <c r="N372" s="13">
        <v>42554</v>
      </c>
      <c r="O372" s="14">
        <v>0.92591435185185178</v>
      </c>
      <c r="P372" s="3" t="str">
        <f t="shared" si="5"/>
        <v>Young</v>
      </c>
      <c r="Q372" t="str">
        <f>CONCATENATE(Table4[[#This Row],[City]],", ",Table4[[#This Row],[Country]])</f>
        <v>West Julia, Greenland</v>
      </c>
      <c r="S372">
        <v>56216.57</v>
      </c>
      <c r="T372">
        <v>248.19</v>
      </c>
    </row>
    <row r="373" spans="1:20" hidden="1" x14ac:dyDescent="0.3">
      <c r="A373" s="21">
        <v>371</v>
      </c>
      <c r="B373" s="19">
        <v>34.86</v>
      </c>
      <c r="C373" s="19">
        <v>38</v>
      </c>
      <c r="D373" s="19">
        <v>49942.66</v>
      </c>
      <c r="E373" s="19">
        <v>154.75</v>
      </c>
      <c r="F373" s="3" t="s">
        <v>611</v>
      </c>
      <c r="G373" s="3" t="s">
        <v>612</v>
      </c>
      <c r="H373" s="3">
        <v>0</v>
      </c>
      <c r="I373" s="3" t="s">
        <v>613</v>
      </c>
      <c r="J373" s="4" t="s">
        <v>2590</v>
      </c>
      <c r="K373" s="3" t="s">
        <v>3238</v>
      </c>
      <c r="L373" s="3">
        <v>154.75</v>
      </c>
      <c r="M373" s="3">
        <v>34.86</v>
      </c>
      <c r="N373" s="13">
        <v>42539</v>
      </c>
      <c r="O373" s="14">
        <v>0.7475925925925927</v>
      </c>
      <c r="P373" s="3" t="str">
        <f t="shared" si="5"/>
        <v>Young</v>
      </c>
      <c r="Q373" t="str">
        <f>CONCATENATE(Table4[[#This Row],[City]],", ",Table4[[#This Row],[Country]])</f>
        <v>West Justin, Bahrain</v>
      </c>
      <c r="S373">
        <v>60879.48</v>
      </c>
      <c r="T373">
        <v>235.01</v>
      </c>
    </row>
    <row r="374" spans="1:20" hidden="1" x14ac:dyDescent="0.3">
      <c r="A374" s="25">
        <v>372</v>
      </c>
      <c r="B374" s="19">
        <v>84.04</v>
      </c>
      <c r="C374" s="19">
        <v>38</v>
      </c>
      <c r="D374" s="19">
        <v>50723.67</v>
      </c>
      <c r="E374" s="19">
        <v>244.55</v>
      </c>
      <c r="F374" s="3" t="s">
        <v>697</v>
      </c>
      <c r="G374" s="3" t="s">
        <v>698</v>
      </c>
      <c r="H374" s="3">
        <v>0</v>
      </c>
      <c r="I374" s="3" t="s">
        <v>699</v>
      </c>
      <c r="J374" s="4" t="s">
        <v>2591</v>
      </c>
      <c r="K374" s="3" t="s">
        <v>3239</v>
      </c>
      <c r="L374" s="3">
        <v>244.55</v>
      </c>
      <c r="M374" s="3">
        <v>84.04</v>
      </c>
      <c r="N374" s="13">
        <v>42571</v>
      </c>
      <c r="O374" s="14">
        <v>0.39402777777777781</v>
      </c>
      <c r="P374" s="3" t="str">
        <f t="shared" si="5"/>
        <v>Young</v>
      </c>
      <c r="Q374" t="str">
        <f>CONCATENATE(Table4[[#This Row],[City]],", ",Table4[[#This Row],[Country]])</f>
        <v>West Alyssa, Malaysia</v>
      </c>
      <c r="S374">
        <v>62378.05</v>
      </c>
      <c r="T374">
        <v>152.36000000000001</v>
      </c>
    </row>
    <row r="375" spans="1:20" hidden="1" x14ac:dyDescent="0.3">
      <c r="A375" s="21">
        <v>373</v>
      </c>
      <c r="B375" s="20">
        <v>87.98</v>
      </c>
      <c r="C375" s="20">
        <v>38</v>
      </c>
      <c r="D375" s="20">
        <v>56637.59</v>
      </c>
      <c r="E375" s="20">
        <v>222.11</v>
      </c>
      <c r="F375" s="3" t="s">
        <v>430</v>
      </c>
      <c r="G375" s="3" t="s">
        <v>431</v>
      </c>
      <c r="H375" s="3">
        <v>1</v>
      </c>
      <c r="I375" s="3" t="s">
        <v>432</v>
      </c>
      <c r="J375" s="4" t="s">
        <v>2592</v>
      </c>
      <c r="K375" s="3" t="s">
        <v>3239</v>
      </c>
      <c r="L375" s="3">
        <v>222.11</v>
      </c>
      <c r="M375" s="3">
        <v>87.98</v>
      </c>
      <c r="N375" s="13">
        <v>42460</v>
      </c>
      <c r="O375" s="14">
        <v>0.44775462962962959</v>
      </c>
      <c r="P375" s="3" t="str">
        <f t="shared" si="5"/>
        <v>Young</v>
      </c>
      <c r="Q375" t="str">
        <f>CONCATENATE(Table4[[#This Row],[City]],", ",Table4[[#This Row],[Country]])</f>
        <v>West Roytown, Cambodia</v>
      </c>
      <c r="S375">
        <v>63649.04</v>
      </c>
      <c r="T375">
        <v>138.87</v>
      </c>
    </row>
    <row r="376" spans="1:20" x14ac:dyDescent="0.3">
      <c r="A376" s="25">
        <v>374</v>
      </c>
      <c r="B376" s="20">
        <v>40.06</v>
      </c>
      <c r="C376" s="20">
        <v>38</v>
      </c>
      <c r="D376" s="20">
        <v>56782.18</v>
      </c>
      <c r="E376" s="20">
        <v>138.68</v>
      </c>
      <c r="F376" s="3" t="s">
        <v>683</v>
      </c>
      <c r="G376" s="3" t="s">
        <v>684</v>
      </c>
      <c r="H376" s="3">
        <v>1</v>
      </c>
      <c r="I376" s="3" t="s">
        <v>100</v>
      </c>
      <c r="J376" s="4" t="s">
        <v>2593</v>
      </c>
      <c r="K376" s="3" t="s">
        <v>3238</v>
      </c>
      <c r="L376" s="3">
        <v>138.68</v>
      </c>
      <c r="M376" s="3">
        <v>40.06</v>
      </c>
      <c r="N376" s="13">
        <v>42532</v>
      </c>
      <c r="O376" s="14">
        <v>0.3599074074074074</v>
      </c>
      <c r="P376" s="3" t="str">
        <f t="shared" si="5"/>
        <v>Young</v>
      </c>
      <c r="Q376" t="str">
        <f>CONCATENATE(Table4[[#This Row],[City]],", ",Table4[[#This Row],[Country]])</f>
        <v>Olsonstad, Peru</v>
      </c>
      <c r="S376">
        <v>63764.28</v>
      </c>
      <c r="T376">
        <v>209.64</v>
      </c>
    </row>
    <row r="377" spans="1:20" hidden="1" x14ac:dyDescent="0.3">
      <c r="A377" s="21">
        <v>375</v>
      </c>
      <c r="B377" s="19">
        <v>78.290000000000006</v>
      </c>
      <c r="C377" s="19">
        <v>38</v>
      </c>
      <c r="D377" s="19">
        <v>57844.959999999999</v>
      </c>
      <c r="E377" s="19">
        <v>252.07</v>
      </c>
      <c r="F377" s="3" t="s">
        <v>1395</v>
      </c>
      <c r="G377" s="3" t="s">
        <v>1396</v>
      </c>
      <c r="H377" s="3">
        <v>0</v>
      </c>
      <c r="I377" s="3" t="s">
        <v>127</v>
      </c>
      <c r="J377" s="4" t="s">
        <v>2594</v>
      </c>
      <c r="K377" s="3" t="s">
        <v>3239</v>
      </c>
      <c r="L377" s="3">
        <v>252.07</v>
      </c>
      <c r="M377" s="3">
        <v>78.290000000000006</v>
      </c>
      <c r="N377" s="13">
        <v>42374</v>
      </c>
      <c r="O377" s="14">
        <v>0.87409722222222219</v>
      </c>
      <c r="P377" s="3" t="str">
        <f t="shared" si="5"/>
        <v>Young</v>
      </c>
      <c r="Q377" t="str">
        <f>CONCATENATE(Table4[[#This Row],[City]],", ",Table4[[#This Row],[Country]])</f>
        <v>Villanuevaton, Liberia</v>
      </c>
      <c r="S377">
        <v>64021.55</v>
      </c>
      <c r="T377">
        <v>247.9</v>
      </c>
    </row>
    <row r="378" spans="1:20" hidden="1" x14ac:dyDescent="0.3">
      <c r="A378" s="21">
        <v>376</v>
      </c>
      <c r="B378" s="19">
        <v>49.19</v>
      </c>
      <c r="C378" s="19">
        <v>38</v>
      </c>
      <c r="D378" s="19">
        <v>61004.51</v>
      </c>
      <c r="E378" s="19">
        <v>123.08</v>
      </c>
      <c r="F378" s="3" t="s">
        <v>1656</v>
      </c>
      <c r="G378" s="3" t="s">
        <v>1657</v>
      </c>
      <c r="H378" s="3">
        <v>0</v>
      </c>
      <c r="I378" s="3" t="s">
        <v>359</v>
      </c>
      <c r="J378" s="4" t="s">
        <v>2595</v>
      </c>
      <c r="K378" s="3" t="s">
        <v>3238</v>
      </c>
      <c r="L378" s="3">
        <v>123.08</v>
      </c>
      <c r="M378" s="3">
        <v>49.19</v>
      </c>
      <c r="N378" s="13">
        <v>42502</v>
      </c>
      <c r="O378" s="14">
        <v>0.50777777777777777</v>
      </c>
      <c r="P378" s="3" t="str">
        <f t="shared" si="5"/>
        <v>Young</v>
      </c>
      <c r="Q378" t="str">
        <f>CONCATENATE(Table4[[#This Row],[City]],", ",Table4[[#This Row],[Country]])</f>
        <v>North Mark, Hungary</v>
      </c>
      <c r="S378">
        <v>64447.77</v>
      </c>
      <c r="T378">
        <v>226.11</v>
      </c>
    </row>
    <row r="379" spans="1:20" hidden="1" x14ac:dyDescent="0.3">
      <c r="A379" s="25">
        <v>377</v>
      </c>
      <c r="B379" s="19">
        <v>68.41</v>
      </c>
      <c r="C379" s="19">
        <v>38</v>
      </c>
      <c r="D379" s="19">
        <v>61428.18</v>
      </c>
      <c r="E379" s="19">
        <v>259.76</v>
      </c>
      <c r="F379" s="3" t="s">
        <v>1456</v>
      </c>
      <c r="G379" s="3" t="s">
        <v>1457</v>
      </c>
      <c r="H379" s="3">
        <v>0</v>
      </c>
      <c r="I379" s="3" t="s">
        <v>159</v>
      </c>
      <c r="J379" s="4" t="s">
        <v>2596</v>
      </c>
      <c r="K379" s="3" t="s">
        <v>3239</v>
      </c>
      <c r="L379" s="3">
        <v>259.76</v>
      </c>
      <c r="M379" s="3">
        <v>68.41</v>
      </c>
      <c r="N379" s="13">
        <v>42490</v>
      </c>
      <c r="O379" s="14">
        <v>0.64400462962962968</v>
      </c>
      <c r="P379" s="3" t="str">
        <f t="shared" si="5"/>
        <v>Young</v>
      </c>
      <c r="Q379" t="str">
        <f>CONCATENATE(Table4[[#This Row],[City]],", ",Table4[[#This Row],[Country]])</f>
        <v>Christopherchester, Guinea-Bissau</v>
      </c>
      <c r="S379">
        <v>65816.38</v>
      </c>
      <c r="T379">
        <v>221.18</v>
      </c>
    </row>
    <row r="380" spans="1:20" hidden="1" x14ac:dyDescent="0.3">
      <c r="A380" s="21">
        <v>378</v>
      </c>
      <c r="B380" s="19">
        <v>56.64</v>
      </c>
      <c r="C380" s="19">
        <v>38</v>
      </c>
      <c r="D380" s="19">
        <v>61652.53</v>
      </c>
      <c r="E380" s="19">
        <v>115.91</v>
      </c>
      <c r="F380" s="3" t="s">
        <v>239</v>
      </c>
      <c r="G380" s="3" t="s">
        <v>240</v>
      </c>
      <c r="H380" s="3">
        <v>0</v>
      </c>
      <c r="I380" s="3" t="s">
        <v>241</v>
      </c>
      <c r="J380" s="4" t="s">
        <v>2597</v>
      </c>
      <c r="K380" s="3" t="s">
        <v>3238</v>
      </c>
      <c r="L380" s="3">
        <v>115.91</v>
      </c>
      <c r="M380" s="3">
        <v>56.64</v>
      </c>
      <c r="N380" s="13">
        <v>42374</v>
      </c>
      <c r="O380" s="14">
        <v>0.74782407407407403</v>
      </c>
      <c r="P380" s="3" t="str">
        <f t="shared" si="5"/>
        <v>Young</v>
      </c>
      <c r="Q380" t="str">
        <f>CONCATENATE(Table4[[#This Row],[City]],", ",Table4[[#This Row],[Country]])</f>
        <v>Lake Christopherfurt, Montserrat</v>
      </c>
      <c r="S380">
        <v>66217.31</v>
      </c>
      <c r="T380">
        <v>241.5</v>
      </c>
    </row>
    <row r="381" spans="1:20" x14ac:dyDescent="0.3">
      <c r="A381" s="25">
        <v>379</v>
      </c>
      <c r="B381" s="20">
        <v>43.63</v>
      </c>
      <c r="C381" s="20">
        <v>38</v>
      </c>
      <c r="D381" s="20">
        <v>61757.120000000003</v>
      </c>
      <c r="E381" s="20">
        <v>135.25</v>
      </c>
      <c r="F381" s="3" t="s">
        <v>1707</v>
      </c>
      <c r="G381" s="3" t="s">
        <v>1708</v>
      </c>
      <c r="H381" s="3">
        <v>1</v>
      </c>
      <c r="I381" s="3" t="s">
        <v>79</v>
      </c>
      <c r="J381" s="4" t="s">
        <v>2598</v>
      </c>
      <c r="K381" s="3" t="s">
        <v>3238</v>
      </c>
      <c r="L381" s="3">
        <v>135.25</v>
      </c>
      <c r="M381" s="3">
        <v>43.63</v>
      </c>
      <c r="N381" s="13">
        <v>42515</v>
      </c>
      <c r="O381" s="14">
        <v>0.82310185185185192</v>
      </c>
      <c r="P381" s="3" t="str">
        <f t="shared" si="5"/>
        <v>Young</v>
      </c>
      <c r="Q381" t="str">
        <f>CONCATENATE(Table4[[#This Row],[City]],", ",Table4[[#This Row],[Country]])</f>
        <v>Frankport, Korea</v>
      </c>
      <c r="S381">
        <v>66522.789999999994</v>
      </c>
      <c r="T381">
        <v>249.81</v>
      </c>
    </row>
    <row r="382" spans="1:20" hidden="1" x14ac:dyDescent="0.3">
      <c r="A382" s="21">
        <v>380</v>
      </c>
      <c r="B382" s="19">
        <v>63.3</v>
      </c>
      <c r="C382" s="19">
        <v>38</v>
      </c>
      <c r="D382" s="19">
        <v>63071.34</v>
      </c>
      <c r="E382" s="19">
        <v>116.19</v>
      </c>
      <c r="F382" s="3" t="s">
        <v>2081</v>
      </c>
      <c r="G382" s="3" t="s">
        <v>2082</v>
      </c>
      <c r="H382" s="3">
        <v>0</v>
      </c>
      <c r="I382" s="3" t="s">
        <v>910</v>
      </c>
      <c r="J382" s="4" t="s">
        <v>2599</v>
      </c>
      <c r="K382" s="3" t="s">
        <v>3238</v>
      </c>
      <c r="L382" s="3">
        <v>116.19</v>
      </c>
      <c r="M382" s="3">
        <v>63.3</v>
      </c>
      <c r="N382" s="13">
        <v>42499</v>
      </c>
      <c r="O382" s="14">
        <v>0.30100694444444448</v>
      </c>
      <c r="P382" s="3" t="str">
        <f t="shared" si="5"/>
        <v>Young</v>
      </c>
      <c r="Q382" t="str">
        <f>CONCATENATE(Table4[[#This Row],[City]],", ",Table4[[#This Row],[Country]])</f>
        <v>Lake Evantown, Saint Barthelemy</v>
      </c>
      <c r="S382">
        <v>67866.95</v>
      </c>
      <c r="T382">
        <v>225</v>
      </c>
    </row>
    <row r="383" spans="1:20" x14ac:dyDescent="0.3">
      <c r="A383" s="21">
        <v>381</v>
      </c>
      <c r="B383" s="20">
        <v>77.56</v>
      </c>
      <c r="C383" s="20">
        <v>38</v>
      </c>
      <c r="D383" s="20">
        <v>63336.85</v>
      </c>
      <c r="E383" s="20">
        <v>130.83000000000001</v>
      </c>
      <c r="F383" s="3" t="s">
        <v>793</v>
      </c>
      <c r="G383" s="3" t="s">
        <v>794</v>
      </c>
      <c r="H383" s="3">
        <v>1</v>
      </c>
      <c r="I383" s="3" t="s">
        <v>795</v>
      </c>
      <c r="J383" s="4" t="s">
        <v>2600</v>
      </c>
      <c r="K383" s="3" t="s">
        <v>3238</v>
      </c>
      <c r="L383" s="3">
        <v>130.83000000000001</v>
      </c>
      <c r="M383" s="3">
        <v>77.56</v>
      </c>
      <c r="N383" s="13">
        <v>42509</v>
      </c>
      <c r="O383" s="14">
        <v>0.16138888888888889</v>
      </c>
      <c r="P383" s="3" t="str">
        <f t="shared" si="5"/>
        <v>Young</v>
      </c>
      <c r="Q383" t="str">
        <f>CONCATENATE(Table4[[#This Row],[City]],", ",Table4[[#This Row],[Country]])</f>
        <v>Port Angelamouth, Uganda</v>
      </c>
      <c r="S383">
        <v>68737.75</v>
      </c>
      <c r="T383">
        <v>136.59</v>
      </c>
    </row>
    <row r="384" spans="1:20" hidden="1" x14ac:dyDescent="0.3">
      <c r="A384" s="25">
        <v>382</v>
      </c>
      <c r="B384" s="20">
        <v>82.58</v>
      </c>
      <c r="C384" s="20">
        <v>38</v>
      </c>
      <c r="D384" s="20">
        <v>65496.78</v>
      </c>
      <c r="E384" s="20">
        <v>225.23</v>
      </c>
      <c r="F384" s="3" t="s">
        <v>1576</v>
      </c>
      <c r="G384" s="3" t="s">
        <v>1577</v>
      </c>
      <c r="H384" s="3">
        <v>1</v>
      </c>
      <c r="I384" s="3" t="s">
        <v>112</v>
      </c>
      <c r="J384" s="4" t="s">
        <v>2601</v>
      </c>
      <c r="K384" s="3" t="s">
        <v>3239</v>
      </c>
      <c r="L384" s="3">
        <v>225.23</v>
      </c>
      <c r="M384" s="3">
        <v>82.58</v>
      </c>
      <c r="N384" s="13">
        <v>42440</v>
      </c>
      <c r="O384" s="14">
        <v>0.61870370370370364</v>
      </c>
      <c r="P384" s="3" t="str">
        <f t="shared" si="5"/>
        <v>Young</v>
      </c>
      <c r="Q384" t="str">
        <f>CONCATENATE(Table4[[#This Row],[City]],", ",Table4[[#This Row],[Country]])</f>
        <v>West Samantha, Dominica</v>
      </c>
      <c r="S384">
        <v>69805.7</v>
      </c>
      <c r="T384">
        <v>201.29</v>
      </c>
    </row>
    <row r="385" spans="1:20" hidden="1" x14ac:dyDescent="0.3">
      <c r="A385" s="21">
        <v>383</v>
      </c>
      <c r="B385" s="19">
        <v>73.489999999999995</v>
      </c>
      <c r="C385" s="19">
        <v>38</v>
      </c>
      <c r="D385" s="19">
        <v>67132.460000000006</v>
      </c>
      <c r="E385" s="19">
        <v>244.23</v>
      </c>
      <c r="F385" s="3" t="s">
        <v>1616</v>
      </c>
      <c r="G385" s="3" t="s">
        <v>1617</v>
      </c>
      <c r="H385" s="3">
        <v>0</v>
      </c>
      <c r="I385" s="3" t="s">
        <v>1345</v>
      </c>
      <c r="J385" s="4" t="s">
        <v>2602</v>
      </c>
      <c r="K385" s="3" t="s">
        <v>3239</v>
      </c>
      <c r="L385" s="3">
        <v>244.23</v>
      </c>
      <c r="M385" s="3">
        <v>73.489999999999995</v>
      </c>
      <c r="N385" s="13">
        <v>42414</v>
      </c>
      <c r="O385" s="14">
        <v>0.48342592592592593</v>
      </c>
      <c r="P385" s="3" t="str">
        <f t="shared" si="5"/>
        <v>Young</v>
      </c>
      <c r="Q385" t="str">
        <f>CONCATENATE(Table4[[#This Row],[City]],", ",Table4[[#This Row],[Country]])</f>
        <v>Mosleyburgh, Vanuatu</v>
      </c>
      <c r="S385">
        <v>73392.28</v>
      </c>
      <c r="T385">
        <v>194.23</v>
      </c>
    </row>
    <row r="386" spans="1:20" x14ac:dyDescent="0.3">
      <c r="A386" s="25">
        <v>384</v>
      </c>
      <c r="B386" s="20">
        <v>49.84</v>
      </c>
      <c r="C386" s="20">
        <v>38</v>
      </c>
      <c r="D386" s="20">
        <v>67781.31</v>
      </c>
      <c r="E386" s="20">
        <v>135.24</v>
      </c>
      <c r="F386" s="3" t="s">
        <v>1410</v>
      </c>
      <c r="G386" s="3" t="s">
        <v>1411</v>
      </c>
      <c r="H386" s="3">
        <v>1</v>
      </c>
      <c r="I386" s="3" t="s">
        <v>332</v>
      </c>
      <c r="J386" s="4" t="s">
        <v>2603</v>
      </c>
      <c r="K386" s="3" t="s">
        <v>3238</v>
      </c>
      <c r="L386" s="3">
        <v>135.24</v>
      </c>
      <c r="M386" s="3">
        <v>49.84</v>
      </c>
      <c r="N386" s="13">
        <v>42508</v>
      </c>
      <c r="O386" s="14">
        <v>0.13822916666666665</v>
      </c>
      <c r="P386" s="3" t="str">
        <f t="shared" si="5"/>
        <v>Young</v>
      </c>
      <c r="Q386" t="str">
        <f>CONCATENATE(Table4[[#This Row],[City]],", ",Table4[[#This Row],[Country]])</f>
        <v>Jenniferhaven, United Arab Emirates</v>
      </c>
      <c r="S386">
        <v>75509.61</v>
      </c>
      <c r="T386">
        <v>153.16999999999999</v>
      </c>
    </row>
    <row r="387" spans="1:20" hidden="1" x14ac:dyDescent="0.3">
      <c r="A387" s="21">
        <v>385</v>
      </c>
      <c r="B387" s="19">
        <v>41.89</v>
      </c>
      <c r="C387" s="19">
        <v>38</v>
      </c>
      <c r="D387" s="19">
        <v>68519.960000000006</v>
      </c>
      <c r="E387" s="19">
        <v>163.38</v>
      </c>
      <c r="F387" s="3" t="s">
        <v>570</v>
      </c>
      <c r="G387" s="3" t="s">
        <v>571</v>
      </c>
      <c r="H387" s="3">
        <v>0</v>
      </c>
      <c r="I387" s="3" t="s">
        <v>572</v>
      </c>
      <c r="J387" s="4" t="s">
        <v>2604</v>
      </c>
      <c r="K387" s="3" t="s">
        <v>3238</v>
      </c>
      <c r="L387" s="3">
        <v>163.38</v>
      </c>
      <c r="M387" s="3">
        <v>41.89</v>
      </c>
      <c r="N387" s="13">
        <v>42403</v>
      </c>
      <c r="O387" s="14">
        <v>0.18141203703703704</v>
      </c>
      <c r="P387" s="3" t="str">
        <f t="shared" ref="P387:P450" si="6">IF(C385&lt;40,"Young",IF(C385&lt;60,"Middle-aged","Senior"))</f>
        <v>Young</v>
      </c>
      <c r="Q387" t="str">
        <f>CONCATENATE(Table4[[#This Row],[City]],", ",Table4[[#This Row],[Country]])</f>
        <v>Hartmanchester, Cyprus</v>
      </c>
      <c r="S387">
        <v>76435.3</v>
      </c>
      <c r="T387">
        <v>221.94</v>
      </c>
    </row>
    <row r="388" spans="1:20" hidden="1" x14ac:dyDescent="0.3">
      <c r="A388" s="21">
        <v>386</v>
      </c>
      <c r="B388" s="19">
        <v>83.66</v>
      </c>
      <c r="C388" s="19">
        <v>38</v>
      </c>
      <c r="D388" s="19">
        <v>68877.02</v>
      </c>
      <c r="E388" s="19">
        <v>175.14</v>
      </c>
      <c r="F388" s="3" t="s">
        <v>1525</v>
      </c>
      <c r="G388" s="3" t="s">
        <v>1526</v>
      </c>
      <c r="H388" s="3">
        <v>0</v>
      </c>
      <c r="I388" s="3" t="s">
        <v>1527</v>
      </c>
      <c r="J388" s="4" t="s">
        <v>2605</v>
      </c>
      <c r="K388" s="3" t="s">
        <v>3239</v>
      </c>
      <c r="L388" s="3">
        <v>175.14</v>
      </c>
      <c r="M388" s="3">
        <v>83.66</v>
      </c>
      <c r="N388" s="13">
        <v>42418</v>
      </c>
      <c r="O388" s="14">
        <v>0.16569444444444445</v>
      </c>
      <c r="P388" s="3" t="str">
        <f t="shared" si="6"/>
        <v>Young</v>
      </c>
      <c r="Q388" t="str">
        <f>CONCATENATE(Table4[[#This Row],[City]],", ",Table4[[#This Row],[Country]])</f>
        <v>East Debraborough, Syrian Arab Republic</v>
      </c>
      <c r="S388">
        <v>76560.59</v>
      </c>
      <c r="T388">
        <v>159.46</v>
      </c>
    </row>
    <row r="389" spans="1:20" hidden="1" x14ac:dyDescent="0.3">
      <c r="A389" s="25">
        <v>387</v>
      </c>
      <c r="B389" s="20">
        <v>75.8</v>
      </c>
      <c r="C389" s="20">
        <v>38</v>
      </c>
      <c r="D389" s="20">
        <v>70575.600000000006</v>
      </c>
      <c r="E389" s="20">
        <v>146.19</v>
      </c>
      <c r="F389" s="3" t="s">
        <v>389</v>
      </c>
      <c r="G389" s="3" t="s">
        <v>390</v>
      </c>
      <c r="H389" s="3">
        <v>1</v>
      </c>
      <c r="I389" s="3" t="s">
        <v>391</v>
      </c>
      <c r="J389" s="4" t="s">
        <v>2606</v>
      </c>
      <c r="K389" s="3" t="s">
        <v>3239</v>
      </c>
      <c r="L389" s="3">
        <v>146.19</v>
      </c>
      <c r="M389" s="3">
        <v>75.8</v>
      </c>
      <c r="N389" s="13">
        <v>42478</v>
      </c>
      <c r="O389" s="14">
        <v>0.47436342592592595</v>
      </c>
      <c r="P389" s="3" t="str">
        <f t="shared" si="6"/>
        <v>Young</v>
      </c>
      <c r="Q389" t="str">
        <f>CONCATENATE(Table4[[#This Row],[City]],", ",Table4[[#This Row],[Country]])</f>
        <v>Ashleychester, Thailand</v>
      </c>
      <c r="S389">
        <v>19991.72</v>
      </c>
      <c r="T389">
        <v>136.85</v>
      </c>
    </row>
    <row r="390" spans="1:20" x14ac:dyDescent="0.3">
      <c r="A390" s="25">
        <v>388</v>
      </c>
      <c r="B390" s="20">
        <v>47.23</v>
      </c>
      <c r="C390" s="20">
        <v>38</v>
      </c>
      <c r="D390" s="20">
        <v>70582.55</v>
      </c>
      <c r="E390" s="20">
        <v>149.80000000000001</v>
      </c>
      <c r="F390" s="3" t="s">
        <v>1580</v>
      </c>
      <c r="G390" s="3" t="s">
        <v>1581</v>
      </c>
      <c r="H390" s="3">
        <v>1</v>
      </c>
      <c r="I390" s="3" t="s">
        <v>82</v>
      </c>
      <c r="J390" s="4" t="s">
        <v>2607</v>
      </c>
      <c r="K390" s="3" t="s">
        <v>3238</v>
      </c>
      <c r="L390" s="3">
        <v>149.80000000000001</v>
      </c>
      <c r="M390" s="3">
        <v>47.23</v>
      </c>
      <c r="N390" s="13">
        <v>42543</v>
      </c>
      <c r="O390" s="14">
        <v>0.22428240740740743</v>
      </c>
      <c r="P390" s="3" t="str">
        <f t="shared" si="6"/>
        <v>Young</v>
      </c>
      <c r="Q390" t="str">
        <f>CONCATENATE(Table4[[#This Row],[City]],", ",Table4[[#This Row],[Country]])</f>
        <v>Blevinstown, Tokelau</v>
      </c>
      <c r="S390">
        <v>20856.54</v>
      </c>
      <c r="T390">
        <v>170.49</v>
      </c>
    </row>
    <row r="391" spans="1:20" hidden="1" x14ac:dyDescent="0.3">
      <c r="A391" s="21">
        <v>389</v>
      </c>
      <c r="B391" s="20">
        <v>74.61</v>
      </c>
      <c r="C391" s="20">
        <v>38</v>
      </c>
      <c r="D391" s="20">
        <v>71055.22</v>
      </c>
      <c r="E391" s="20">
        <v>231.28</v>
      </c>
      <c r="F391" s="3" t="s">
        <v>1907</v>
      </c>
      <c r="G391" s="3" t="s">
        <v>1908</v>
      </c>
      <c r="H391" s="3">
        <v>1</v>
      </c>
      <c r="I391" s="3" t="s">
        <v>354</v>
      </c>
      <c r="J391" s="4" t="s">
        <v>2608</v>
      </c>
      <c r="K391" s="3" t="s">
        <v>3239</v>
      </c>
      <c r="L391" s="3">
        <v>231.28</v>
      </c>
      <c r="M391" s="3">
        <v>74.61</v>
      </c>
      <c r="N391" s="13">
        <v>42466</v>
      </c>
      <c r="O391" s="14">
        <v>0.96574074074074068</v>
      </c>
      <c r="P391" s="3" t="str">
        <f t="shared" si="6"/>
        <v>Young</v>
      </c>
      <c r="Q391" t="str">
        <f>CONCATENATE(Table4[[#This Row],[City]],", ",Table4[[#This Row],[Country]])</f>
        <v>East Christopher, South Africa</v>
      </c>
      <c r="S391">
        <v>24078.93</v>
      </c>
      <c r="T391">
        <v>203.9</v>
      </c>
    </row>
    <row r="392" spans="1:20" hidden="1" x14ac:dyDescent="0.3">
      <c r="A392" s="25">
        <v>390</v>
      </c>
      <c r="B392" s="19">
        <v>54.37</v>
      </c>
      <c r="C392" s="19">
        <v>38</v>
      </c>
      <c r="D392" s="19">
        <v>72196.289999999994</v>
      </c>
      <c r="E392" s="19">
        <v>140.77000000000001</v>
      </c>
      <c r="F392" s="3" t="s">
        <v>2182</v>
      </c>
      <c r="G392" s="3" t="s">
        <v>2183</v>
      </c>
      <c r="H392" s="3">
        <v>0</v>
      </c>
      <c r="I392" s="3" t="s">
        <v>880</v>
      </c>
      <c r="J392" s="4" t="s">
        <v>2609</v>
      </c>
      <c r="K392" s="3" t="s">
        <v>3238</v>
      </c>
      <c r="L392" s="3">
        <v>140.77000000000001</v>
      </c>
      <c r="M392" s="3">
        <v>54.37</v>
      </c>
      <c r="N392" s="13">
        <v>42546</v>
      </c>
      <c r="O392" s="14">
        <v>0.76241898148148157</v>
      </c>
      <c r="P392" s="3" t="str">
        <f t="shared" si="6"/>
        <v>Young</v>
      </c>
      <c r="Q392" t="str">
        <f>CONCATENATE(Table4[[#This Row],[City]],", ",Table4[[#This Row],[Country]])</f>
        <v>Lake Matthew, Mexico</v>
      </c>
      <c r="S392">
        <v>31343.39</v>
      </c>
      <c r="T392">
        <v>145.96</v>
      </c>
    </row>
    <row r="393" spans="1:20" hidden="1" x14ac:dyDescent="0.3">
      <c r="A393" s="21">
        <v>391</v>
      </c>
      <c r="B393" s="19">
        <v>68.11</v>
      </c>
      <c r="C393" s="19">
        <v>38</v>
      </c>
      <c r="D393" s="19">
        <v>73884.479999999996</v>
      </c>
      <c r="E393" s="19">
        <v>231.21</v>
      </c>
      <c r="F393" s="3" t="s">
        <v>1382</v>
      </c>
      <c r="G393" s="3" t="s">
        <v>1383</v>
      </c>
      <c r="H393" s="3">
        <v>0</v>
      </c>
      <c r="I393" s="3" t="s">
        <v>581</v>
      </c>
      <c r="J393" s="4" t="s">
        <v>2610</v>
      </c>
      <c r="K393" s="3" t="s">
        <v>3239</v>
      </c>
      <c r="L393" s="3">
        <v>231.21</v>
      </c>
      <c r="M393" s="3">
        <v>68.11</v>
      </c>
      <c r="N393" s="13">
        <v>42376</v>
      </c>
      <c r="O393" s="14">
        <v>0.890162037037037</v>
      </c>
      <c r="P393" s="3" t="str">
        <f t="shared" si="6"/>
        <v>Young</v>
      </c>
      <c r="Q393" t="str">
        <f>CONCATENATE(Table4[[#This Row],[City]],", ",Table4[[#This Row],[Country]])</f>
        <v>South Meredithmouth, Seychelles</v>
      </c>
      <c r="S393">
        <v>32689.040000000001</v>
      </c>
      <c r="T393">
        <v>113.53</v>
      </c>
    </row>
    <row r="394" spans="1:20" hidden="1" x14ac:dyDescent="0.3">
      <c r="A394" s="25">
        <v>392</v>
      </c>
      <c r="B394" s="19">
        <v>62.42</v>
      </c>
      <c r="C394" s="19">
        <v>38</v>
      </c>
      <c r="D394" s="19">
        <v>74445.179999999993</v>
      </c>
      <c r="E394" s="19">
        <v>143.94</v>
      </c>
      <c r="F394" s="3" t="s">
        <v>625</v>
      </c>
      <c r="G394" s="3" t="s">
        <v>626</v>
      </c>
      <c r="H394" s="3">
        <v>0</v>
      </c>
      <c r="I394" s="3" t="s">
        <v>627</v>
      </c>
      <c r="J394" s="4" t="s">
        <v>2611</v>
      </c>
      <c r="K394" s="3" t="s">
        <v>3238</v>
      </c>
      <c r="L394" s="3">
        <v>143.94</v>
      </c>
      <c r="M394" s="3">
        <v>62.42</v>
      </c>
      <c r="N394" s="13">
        <v>42570</v>
      </c>
      <c r="O394" s="14">
        <v>0.33284722222222224</v>
      </c>
      <c r="P394" s="3" t="str">
        <f t="shared" si="6"/>
        <v>Young</v>
      </c>
      <c r="Q394" t="str">
        <f>CONCATENATE(Table4[[#This Row],[City]],", ",Table4[[#This Row],[Country]])</f>
        <v>West Tinashire, Saint Pierre and Miquelon</v>
      </c>
      <c r="S394">
        <v>35349.26</v>
      </c>
      <c r="T394">
        <v>125.27</v>
      </c>
    </row>
    <row r="395" spans="1:20" hidden="1" x14ac:dyDescent="0.3">
      <c r="A395" s="21">
        <v>393</v>
      </c>
      <c r="B395" s="19">
        <v>55.39</v>
      </c>
      <c r="C395" s="19">
        <v>37</v>
      </c>
      <c r="D395" s="19">
        <v>23936.86</v>
      </c>
      <c r="E395" s="19">
        <v>129.41</v>
      </c>
      <c r="F395" s="3" t="s">
        <v>58</v>
      </c>
      <c r="G395" s="3" t="s">
        <v>59</v>
      </c>
      <c r="H395" s="3">
        <v>0</v>
      </c>
      <c r="I395" s="3" t="s">
        <v>60</v>
      </c>
      <c r="J395" s="4" t="s">
        <v>2612</v>
      </c>
      <c r="K395" s="3" t="s">
        <v>3238</v>
      </c>
      <c r="L395" s="3">
        <v>129.41</v>
      </c>
      <c r="M395" s="3">
        <v>55.39</v>
      </c>
      <c r="N395" s="13">
        <v>42399</v>
      </c>
      <c r="O395" s="14">
        <v>0.80603009259259262</v>
      </c>
      <c r="P395" s="3" t="str">
        <f t="shared" si="6"/>
        <v>Young</v>
      </c>
      <c r="Q395" t="str">
        <f>CONCATENATE(Table4[[#This Row],[City]],", ",Table4[[#This Row],[Country]])</f>
        <v>West Dylanberg, Palestinian Territory</v>
      </c>
      <c r="S395">
        <v>36037.33</v>
      </c>
      <c r="T395">
        <v>108.7</v>
      </c>
    </row>
    <row r="396" spans="1:20" x14ac:dyDescent="0.3">
      <c r="A396" s="25">
        <v>394</v>
      </c>
      <c r="B396" s="20">
        <v>55.74</v>
      </c>
      <c r="C396" s="20">
        <v>37</v>
      </c>
      <c r="D396" s="20">
        <v>26130.93</v>
      </c>
      <c r="E396" s="20">
        <v>124.34</v>
      </c>
      <c r="F396" s="3" t="s">
        <v>1913</v>
      </c>
      <c r="G396" s="3" t="s">
        <v>1914</v>
      </c>
      <c r="H396" s="3">
        <v>1</v>
      </c>
      <c r="I396" s="3" t="s">
        <v>279</v>
      </c>
      <c r="J396" s="4" t="s">
        <v>2613</v>
      </c>
      <c r="K396" s="3" t="s">
        <v>3238</v>
      </c>
      <c r="L396" s="3">
        <v>124.34</v>
      </c>
      <c r="M396" s="3">
        <v>55.74</v>
      </c>
      <c r="N396" s="13">
        <v>42411</v>
      </c>
      <c r="O396" s="14">
        <v>0.69839120370370367</v>
      </c>
      <c r="P396" s="3" t="str">
        <f t="shared" si="6"/>
        <v>Young</v>
      </c>
      <c r="Q396" t="str">
        <f>CONCATENATE(Table4[[#This Row],[City]],", ",Table4[[#This Row],[Country]])</f>
        <v>Lake Michelle, Hong Kong</v>
      </c>
      <c r="S396">
        <v>36497.22</v>
      </c>
      <c r="T396">
        <v>140.66999999999999</v>
      </c>
    </row>
    <row r="397" spans="1:20" x14ac:dyDescent="0.3">
      <c r="A397" s="21">
        <v>395</v>
      </c>
      <c r="B397" s="20">
        <v>56.89</v>
      </c>
      <c r="C397" s="20">
        <v>37</v>
      </c>
      <c r="D397" s="20">
        <v>37334.78</v>
      </c>
      <c r="E397" s="20">
        <v>109.29</v>
      </c>
      <c r="F397" s="3" t="s">
        <v>258</v>
      </c>
      <c r="G397" s="3" t="s">
        <v>259</v>
      </c>
      <c r="H397" s="3">
        <v>1</v>
      </c>
      <c r="I397" s="3" t="s">
        <v>260</v>
      </c>
      <c r="J397" s="4" t="s">
        <v>2614</v>
      </c>
      <c r="K397" s="3" t="s">
        <v>3238</v>
      </c>
      <c r="L397" s="3">
        <v>109.29</v>
      </c>
      <c r="M397" s="3">
        <v>56.89</v>
      </c>
      <c r="N397" s="13">
        <v>42515</v>
      </c>
      <c r="O397" s="14">
        <v>1.3854166666666666E-2</v>
      </c>
      <c r="P397" s="3" t="str">
        <f t="shared" si="6"/>
        <v>Young</v>
      </c>
      <c r="Q397" t="str">
        <f>CONCATENATE(Table4[[#This Row],[City]],", ",Table4[[#This Row],[Country]])</f>
        <v>Nelsonfurt, Wallis and Futuna</v>
      </c>
      <c r="S397">
        <v>36834.04</v>
      </c>
      <c r="T397">
        <v>184.98</v>
      </c>
    </row>
    <row r="398" spans="1:20" hidden="1" x14ac:dyDescent="0.3">
      <c r="A398" s="21">
        <v>396</v>
      </c>
      <c r="B398" s="19">
        <v>55.46</v>
      </c>
      <c r="C398" s="19">
        <v>37</v>
      </c>
      <c r="D398" s="19">
        <v>42078.89</v>
      </c>
      <c r="E398" s="19">
        <v>108.1</v>
      </c>
      <c r="F398" s="3" t="s">
        <v>2015</v>
      </c>
      <c r="G398" s="3" t="s">
        <v>2016</v>
      </c>
      <c r="H398" s="3">
        <v>0</v>
      </c>
      <c r="I398" s="3" t="s">
        <v>622</v>
      </c>
      <c r="J398" s="4" t="s">
        <v>2615</v>
      </c>
      <c r="K398" s="3" t="s">
        <v>3238</v>
      </c>
      <c r="L398" s="3">
        <v>108.1</v>
      </c>
      <c r="M398" s="3">
        <v>55.46</v>
      </c>
      <c r="N398" s="13">
        <v>42421</v>
      </c>
      <c r="O398" s="14">
        <v>0.96332175925925922</v>
      </c>
      <c r="P398" s="3" t="str">
        <f t="shared" si="6"/>
        <v>Young</v>
      </c>
      <c r="Q398" t="str">
        <f>CONCATENATE(Table4[[#This Row],[City]],", ",Table4[[#This Row],[Country]])</f>
        <v>Chrismouth, Taiwan</v>
      </c>
      <c r="S398">
        <v>38745.29</v>
      </c>
      <c r="T398">
        <v>134.88</v>
      </c>
    </row>
    <row r="399" spans="1:20" hidden="1" x14ac:dyDescent="0.3">
      <c r="A399" s="25">
        <v>397</v>
      </c>
      <c r="B399" s="20">
        <v>89.18</v>
      </c>
      <c r="C399" s="20">
        <v>37</v>
      </c>
      <c r="D399" s="20">
        <v>46403.18</v>
      </c>
      <c r="E399" s="20">
        <v>224.01</v>
      </c>
      <c r="F399" s="3" t="s">
        <v>1909</v>
      </c>
      <c r="G399" s="3" t="s">
        <v>1910</v>
      </c>
      <c r="H399" s="3">
        <v>1</v>
      </c>
      <c r="I399" s="3" t="s">
        <v>1354</v>
      </c>
      <c r="J399" s="4" t="s">
        <v>2616</v>
      </c>
      <c r="K399" s="3" t="s">
        <v>3239</v>
      </c>
      <c r="L399" s="3">
        <v>224.01</v>
      </c>
      <c r="M399" s="3">
        <v>89.18</v>
      </c>
      <c r="N399" s="13">
        <v>42486</v>
      </c>
      <c r="O399" s="14">
        <v>0.90682870370370372</v>
      </c>
      <c r="P399" s="3" t="str">
        <f t="shared" si="6"/>
        <v>Young</v>
      </c>
      <c r="Q399" t="str">
        <f>CONCATENATE(Table4[[#This Row],[City]],", ",Table4[[#This Row],[Country]])</f>
        <v>Rickymouth, Nepal</v>
      </c>
      <c r="S399">
        <v>40159.199999999997</v>
      </c>
      <c r="T399">
        <v>190.05</v>
      </c>
    </row>
    <row r="400" spans="1:20" hidden="1" x14ac:dyDescent="0.3">
      <c r="A400" s="21">
        <v>398</v>
      </c>
      <c r="B400" s="19">
        <v>58.21</v>
      </c>
      <c r="C400" s="19">
        <v>37</v>
      </c>
      <c r="D400" s="19">
        <v>47575.44</v>
      </c>
      <c r="E400" s="19">
        <v>105.94</v>
      </c>
      <c r="F400" s="3" t="s">
        <v>1222</v>
      </c>
      <c r="G400" s="3" t="s">
        <v>1223</v>
      </c>
      <c r="H400" s="3">
        <v>0</v>
      </c>
      <c r="I400" s="3" t="s">
        <v>1224</v>
      </c>
      <c r="J400" s="4" t="s">
        <v>2617</v>
      </c>
      <c r="K400" s="3" t="s">
        <v>3238</v>
      </c>
      <c r="L400" s="3">
        <v>105.94</v>
      </c>
      <c r="M400" s="3">
        <v>58.21</v>
      </c>
      <c r="N400" s="13">
        <v>42407</v>
      </c>
      <c r="O400" s="14">
        <v>0.71290509259259249</v>
      </c>
      <c r="P400" s="3" t="str">
        <f t="shared" si="6"/>
        <v>Young</v>
      </c>
      <c r="Q400" t="str">
        <f>CONCATENATE(Table4[[#This Row],[City]],", ",Table4[[#This Row],[Country]])</f>
        <v>Pattymouth, Djibouti</v>
      </c>
      <c r="S400">
        <v>42581.23</v>
      </c>
      <c r="T400">
        <v>137.28</v>
      </c>
    </row>
    <row r="401" spans="1:20" x14ac:dyDescent="0.3">
      <c r="A401" s="25">
        <v>399</v>
      </c>
      <c r="B401" s="20">
        <v>62.12</v>
      </c>
      <c r="C401" s="20">
        <v>37</v>
      </c>
      <c r="D401" s="20">
        <v>50671.6</v>
      </c>
      <c r="E401" s="20">
        <v>105.86</v>
      </c>
      <c r="F401" s="3" t="s">
        <v>1712</v>
      </c>
      <c r="G401" s="3" t="s">
        <v>1713</v>
      </c>
      <c r="H401" s="3">
        <v>1</v>
      </c>
      <c r="I401" s="3" t="s">
        <v>442</v>
      </c>
      <c r="J401" s="4" t="s">
        <v>2618</v>
      </c>
      <c r="K401" s="3" t="s">
        <v>3238</v>
      </c>
      <c r="L401" s="3">
        <v>105.86</v>
      </c>
      <c r="M401" s="3">
        <v>62.12</v>
      </c>
      <c r="N401" s="13">
        <v>42447</v>
      </c>
      <c r="O401" s="14">
        <v>0.54180555555555554</v>
      </c>
      <c r="P401" s="3" t="str">
        <f t="shared" si="6"/>
        <v>Young</v>
      </c>
      <c r="Q401" t="str">
        <f>CONCATENATE(Table4[[#This Row],[City]],", ",Table4[[#This Row],[Country]])</f>
        <v>Johnsonview, Liechtenstein</v>
      </c>
      <c r="S401">
        <v>46653.75</v>
      </c>
      <c r="T401">
        <v>230.91</v>
      </c>
    </row>
    <row r="402" spans="1:20" hidden="1" x14ac:dyDescent="0.3">
      <c r="A402" s="21">
        <v>400</v>
      </c>
      <c r="B402" s="20">
        <v>87.16</v>
      </c>
      <c r="C402" s="20">
        <v>37</v>
      </c>
      <c r="D402" s="20">
        <v>50711.68</v>
      </c>
      <c r="E402" s="20">
        <v>231.95</v>
      </c>
      <c r="F402" s="3" t="s">
        <v>1608</v>
      </c>
      <c r="G402" s="3" t="s">
        <v>1609</v>
      </c>
      <c r="H402" s="3">
        <v>1</v>
      </c>
      <c r="I402" s="3" t="s">
        <v>290</v>
      </c>
      <c r="J402" s="4" t="s">
        <v>2619</v>
      </c>
      <c r="K402" s="3" t="s">
        <v>3239</v>
      </c>
      <c r="L402" s="3">
        <v>231.95</v>
      </c>
      <c r="M402" s="3">
        <v>87.16</v>
      </c>
      <c r="N402" s="13">
        <v>42445</v>
      </c>
      <c r="O402" s="14">
        <v>0.85636574074074068</v>
      </c>
      <c r="P402" s="3" t="str">
        <f t="shared" si="6"/>
        <v>Young</v>
      </c>
      <c r="Q402" t="str">
        <f>CONCATENATE(Table4[[#This Row],[City]],", ",Table4[[#This Row],[Country]])</f>
        <v>East Donnatown, Western Sahara</v>
      </c>
      <c r="S402">
        <v>47682.28</v>
      </c>
      <c r="T402">
        <v>105.71</v>
      </c>
    </row>
    <row r="403" spans="1:20" hidden="1" x14ac:dyDescent="0.3">
      <c r="A403" s="21">
        <v>401</v>
      </c>
      <c r="B403" s="19">
        <v>46.2</v>
      </c>
      <c r="C403" s="19">
        <v>37</v>
      </c>
      <c r="D403" s="19">
        <v>51315.38</v>
      </c>
      <c r="E403" s="19">
        <v>119.3</v>
      </c>
      <c r="F403" s="3" t="s">
        <v>1181</v>
      </c>
      <c r="G403" s="3" t="s">
        <v>1182</v>
      </c>
      <c r="H403" s="3">
        <v>0</v>
      </c>
      <c r="I403" s="3" t="s">
        <v>722</v>
      </c>
      <c r="J403" s="4" t="s">
        <v>2620</v>
      </c>
      <c r="K403" s="3" t="s">
        <v>3238</v>
      </c>
      <c r="L403" s="3">
        <v>119.3</v>
      </c>
      <c r="M403" s="3">
        <v>46.2</v>
      </c>
      <c r="N403" s="13">
        <v>42463</v>
      </c>
      <c r="O403" s="14">
        <v>0.48513888888888884</v>
      </c>
      <c r="P403" s="3" t="str">
        <f t="shared" si="6"/>
        <v>Young</v>
      </c>
      <c r="Q403" t="str">
        <f>CONCATENATE(Table4[[#This Row],[City]],", ",Table4[[#This Row],[Country]])</f>
        <v>Welchshire, Belgium</v>
      </c>
      <c r="S403">
        <v>49111.47</v>
      </c>
      <c r="T403">
        <v>109</v>
      </c>
    </row>
    <row r="404" spans="1:20" hidden="1" x14ac:dyDescent="0.3">
      <c r="A404" s="25">
        <v>402</v>
      </c>
      <c r="B404" s="19">
        <v>32.909999999999997</v>
      </c>
      <c r="C404" s="19">
        <v>37</v>
      </c>
      <c r="D404" s="19">
        <v>51691.55</v>
      </c>
      <c r="E404" s="19">
        <v>181.02</v>
      </c>
      <c r="F404" s="3" t="s">
        <v>1442</v>
      </c>
      <c r="G404" s="3" t="s">
        <v>1443</v>
      </c>
      <c r="H404" s="3">
        <v>0</v>
      </c>
      <c r="I404" s="3" t="s">
        <v>354</v>
      </c>
      <c r="J404" s="4" t="s">
        <v>2621</v>
      </c>
      <c r="K404" s="3" t="s">
        <v>3238</v>
      </c>
      <c r="L404" s="3">
        <v>181.02</v>
      </c>
      <c r="M404" s="3">
        <v>32.909999999999997</v>
      </c>
      <c r="N404" s="13">
        <v>42568</v>
      </c>
      <c r="O404" s="14">
        <v>0.60143518518518524</v>
      </c>
      <c r="P404" s="3" t="str">
        <f t="shared" si="6"/>
        <v>Young</v>
      </c>
      <c r="Q404" t="str">
        <f>CONCATENATE(Table4[[#This Row],[City]],", ",Table4[[#This Row],[Country]])</f>
        <v>Elizabethstad, South Africa</v>
      </c>
      <c r="S404">
        <v>49942.66</v>
      </c>
      <c r="T404">
        <v>154.75</v>
      </c>
    </row>
    <row r="405" spans="1:20" hidden="1" x14ac:dyDescent="0.3">
      <c r="A405" s="21">
        <v>403</v>
      </c>
      <c r="B405" s="19">
        <v>79.81</v>
      </c>
      <c r="C405" s="19">
        <v>37</v>
      </c>
      <c r="D405" s="19">
        <v>51847.26</v>
      </c>
      <c r="E405" s="19">
        <v>253.17</v>
      </c>
      <c r="F405" s="3" t="s">
        <v>1217</v>
      </c>
      <c r="G405" s="3" t="s">
        <v>1218</v>
      </c>
      <c r="H405" s="3">
        <v>0</v>
      </c>
      <c r="I405" s="3" t="s">
        <v>1219</v>
      </c>
      <c r="J405" s="4" t="s">
        <v>2622</v>
      </c>
      <c r="K405" s="3" t="s">
        <v>3239</v>
      </c>
      <c r="L405" s="3">
        <v>253.17</v>
      </c>
      <c r="M405" s="3">
        <v>79.81</v>
      </c>
      <c r="N405" s="13">
        <v>42503</v>
      </c>
      <c r="O405" s="14">
        <v>0.59211805555555552</v>
      </c>
      <c r="P405" s="3" t="str">
        <f t="shared" si="6"/>
        <v>Young</v>
      </c>
      <c r="Q405" t="str">
        <f>CONCATENATE(Table4[[#This Row],[City]],", ",Table4[[#This Row],[Country]])</f>
        <v>Garnerberg, United States Virgin Islands</v>
      </c>
      <c r="S405">
        <v>50723.67</v>
      </c>
      <c r="T405">
        <v>244.55</v>
      </c>
    </row>
    <row r="406" spans="1:20" hidden="1" x14ac:dyDescent="0.3">
      <c r="A406" s="25">
        <v>404</v>
      </c>
      <c r="B406" s="20">
        <v>89</v>
      </c>
      <c r="C406" s="20">
        <v>37</v>
      </c>
      <c r="D406" s="20">
        <v>52079.18</v>
      </c>
      <c r="E406" s="20">
        <v>222.26</v>
      </c>
      <c r="F406" s="3" t="s">
        <v>954</v>
      </c>
      <c r="G406" s="3" t="s">
        <v>955</v>
      </c>
      <c r="H406" s="3">
        <v>1</v>
      </c>
      <c r="I406" s="3" t="s">
        <v>572</v>
      </c>
      <c r="J406" s="4" t="s">
        <v>2623</v>
      </c>
      <c r="K406" s="3" t="s">
        <v>3239</v>
      </c>
      <c r="L406" s="3">
        <v>222.26</v>
      </c>
      <c r="M406" s="3">
        <v>89</v>
      </c>
      <c r="N406" s="13">
        <v>42395</v>
      </c>
      <c r="O406" s="14">
        <v>0.664525462962963</v>
      </c>
      <c r="P406" s="3" t="str">
        <f t="shared" si="6"/>
        <v>Young</v>
      </c>
      <c r="Q406" t="str">
        <f>CONCATENATE(Table4[[#This Row],[City]],", ",Table4[[#This Row],[Country]])</f>
        <v>Jordanmouth, Cyprus</v>
      </c>
      <c r="S406">
        <v>56637.59</v>
      </c>
      <c r="T406">
        <v>222.11</v>
      </c>
    </row>
    <row r="407" spans="1:20" x14ac:dyDescent="0.3">
      <c r="A407" s="21">
        <v>405</v>
      </c>
      <c r="B407" s="20">
        <v>44.33</v>
      </c>
      <c r="C407" s="20">
        <v>37</v>
      </c>
      <c r="D407" s="20">
        <v>52723.34</v>
      </c>
      <c r="E407" s="20">
        <v>123.72</v>
      </c>
      <c r="F407" s="3" t="s">
        <v>147</v>
      </c>
      <c r="G407" s="3" t="s">
        <v>148</v>
      </c>
      <c r="H407" s="3">
        <v>1</v>
      </c>
      <c r="I407" s="3" t="s">
        <v>149</v>
      </c>
      <c r="J407" s="4" t="s">
        <v>2624</v>
      </c>
      <c r="K407" s="3" t="s">
        <v>3238</v>
      </c>
      <c r="L407" s="3">
        <v>123.72</v>
      </c>
      <c r="M407" s="3">
        <v>44.33</v>
      </c>
      <c r="N407" s="13">
        <v>42377</v>
      </c>
      <c r="O407" s="14">
        <v>0.3975231481481481</v>
      </c>
      <c r="P407" s="3" t="str">
        <f t="shared" si="6"/>
        <v>Young</v>
      </c>
      <c r="Q407" t="str">
        <f>CONCATENATE(Table4[[#This Row],[City]],", ",Table4[[#This Row],[Country]])</f>
        <v>Hamiltonfort, Trinidad and Tobago</v>
      </c>
      <c r="S407">
        <v>56782.18</v>
      </c>
      <c r="T407">
        <v>138.68</v>
      </c>
    </row>
    <row r="408" spans="1:20" hidden="1" x14ac:dyDescent="0.3">
      <c r="A408" s="21">
        <v>406</v>
      </c>
      <c r="B408" s="19">
        <v>90.97</v>
      </c>
      <c r="C408" s="19">
        <v>37</v>
      </c>
      <c r="D408" s="19">
        <v>54520.14</v>
      </c>
      <c r="E408" s="19">
        <v>180.77</v>
      </c>
      <c r="F408" s="3" t="s">
        <v>833</v>
      </c>
      <c r="G408" s="3" t="s">
        <v>834</v>
      </c>
      <c r="H408" s="3">
        <v>0</v>
      </c>
      <c r="I408" s="3" t="s">
        <v>835</v>
      </c>
      <c r="J408" s="4" t="s">
        <v>2625</v>
      </c>
      <c r="K408" s="3" t="s">
        <v>3239</v>
      </c>
      <c r="L408" s="3">
        <v>180.77</v>
      </c>
      <c r="M408" s="3">
        <v>90.97</v>
      </c>
      <c r="N408" s="13">
        <v>42416</v>
      </c>
      <c r="O408" s="14">
        <v>0.76500000000000001</v>
      </c>
      <c r="P408" s="3" t="str">
        <f t="shared" si="6"/>
        <v>Young</v>
      </c>
      <c r="Q408" t="str">
        <f>CONCATENATE(Table4[[#This Row],[City]],", ",Table4[[#This Row],[Country]])</f>
        <v>Kimberlytown, Congo</v>
      </c>
      <c r="S408">
        <v>57844.959999999999</v>
      </c>
      <c r="T408">
        <v>252.07</v>
      </c>
    </row>
    <row r="409" spans="1:20" hidden="1" x14ac:dyDescent="0.3">
      <c r="A409" s="25">
        <v>407</v>
      </c>
      <c r="B409" s="19">
        <v>77.88</v>
      </c>
      <c r="C409" s="19">
        <v>37</v>
      </c>
      <c r="D409" s="19">
        <v>55353.41</v>
      </c>
      <c r="E409" s="19">
        <v>254.57</v>
      </c>
      <c r="F409" s="3" t="s">
        <v>594</v>
      </c>
      <c r="G409" s="3" t="s">
        <v>595</v>
      </c>
      <c r="H409" s="3">
        <v>0</v>
      </c>
      <c r="I409" s="3" t="s">
        <v>596</v>
      </c>
      <c r="J409" s="4" t="s">
        <v>2626</v>
      </c>
      <c r="K409" s="3" t="s">
        <v>3239</v>
      </c>
      <c r="L409" s="3">
        <v>254.57</v>
      </c>
      <c r="M409" s="3">
        <v>77.88</v>
      </c>
      <c r="N409" s="13">
        <v>42553</v>
      </c>
      <c r="O409" s="14">
        <v>1.6921296296296299E-2</v>
      </c>
      <c r="P409" s="3" t="str">
        <f t="shared" si="6"/>
        <v>Young</v>
      </c>
      <c r="Q409" t="str">
        <f>CONCATENATE(Table4[[#This Row],[City]],", ",Table4[[#This Row],[Country]])</f>
        <v>Melissafurt, Poland</v>
      </c>
      <c r="S409">
        <v>61004.51</v>
      </c>
      <c r="T409">
        <v>123.08</v>
      </c>
    </row>
    <row r="410" spans="1:20" hidden="1" x14ac:dyDescent="0.3">
      <c r="A410" s="21">
        <v>408</v>
      </c>
      <c r="B410" s="19">
        <v>40.19</v>
      </c>
      <c r="C410" s="19">
        <v>37</v>
      </c>
      <c r="D410" s="19">
        <v>55358.879999999997</v>
      </c>
      <c r="E410" s="19">
        <v>136.99</v>
      </c>
      <c r="F410" s="3" t="s">
        <v>1489</v>
      </c>
      <c r="G410" s="3" t="s">
        <v>1490</v>
      </c>
      <c r="H410" s="3">
        <v>0</v>
      </c>
      <c r="I410" s="3" t="s">
        <v>678</v>
      </c>
      <c r="J410" s="4" t="s">
        <v>2627</v>
      </c>
      <c r="K410" s="3" t="s">
        <v>3238</v>
      </c>
      <c r="L410" s="3">
        <v>136.99</v>
      </c>
      <c r="M410" s="3">
        <v>40.19</v>
      </c>
      <c r="N410" s="13">
        <v>42387</v>
      </c>
      <c r="O410" s="14">
        <v>0.11890046296296297</v>
      </c>
      <c r="P410" s="3" t="str">
        <f t="shared" si="6"/>
        <v>Young</v>
      </c>
      <c r="Q410" t="str">
        <f>CONCATENATE(Table4[[#This Row],[City]],", ",Table4[[#This Row],[Country]])</f>
        <v>Adamsbury, France</v>
      </c>
      <c r="S410">
        <v>61428.18</v>
      </c>
      <c r="T410">
        <v>259.76</v>
      </c>
    </row>
    <row r="411" spans="1:20" x14ac:dyDescent="0.3">
      <c r="A411" s="25">
        <v>409</v>
      </c>
      <c r="B411" s="20">
        <v>42.94</v>
      </c>
      <c r="C411" s="20">
        <v>37</v>
      </c>
      <c r="D411" s="20">
        <v>56681.65</v>
      </c>
      <c r="E411" s="20">
        <v>130.4</v>
      </c>
      <c r="F411" s="3" t="s">
        <v>1250</v>
      </c>
      <c r="G411" s="3" t="s">
        <v>1251</v>
      </c>
      <c r="H411" s="3">
        <v>1</v>
      </c>
      <c r="I411" s="3" t="s">
        <v>235</v>
      </c>
      <c r="J411" s="4" t="s">
        <v>2628</v>
      </c>
      <c r="K411" s="3" t="s">
        <v>3238</v>
      </c>
      <c r="L411" s="3">
        <v>130.4</v>
      </c>
      <c r="M411" s="3">
        <v>42.94</v>
      </c>
      <c r="N411" s="13">
        <v>42472</v>
      </c>
      <c r="O411" s="14">
        <v>0.52475694444444443</v>
      </c>
      <c r="P411" s="3" t="str">
        <f t="shared" si="6"/>
        <v>Young</v>
      </c>
      <c r="Q411" t="str">
        <f>CONCATENATE(Table4[[#This Row],[City]],", ",Table4[[#This Row],[Country]])</f>
        <v>Rebeccamouth, Moldova</v>
      </c>
      <c r="S411">
        <v>61652.53</v>
      </c>
      <c r="T411">
        <v>115.91</v>
      </c>
    </row>
    <row r="412" spans="1:20" x14ac:dyDescent="0.3">
      <c r="A412" s="21">
        <v>410</v>
      </c>
      <c r="B412" s="20">
        <v>55.71</v>
      </c>
      <c r="C412" s="20">
        <v>37</v>
      </c>
      <c r="D412" s="20">
        <v>57806.03</v>
      </c>
      <c r="E412" s="20">
        <v>112.52</v>
      </c>
      <c r="F412" s="3" t="s">
        <v>2059</v>
      </c>
      <c r="G412" s="3" t="s">
        <v>2004</v>
      </c>
      <c r="H412" s="3">
        <v>1</v>
      </c>
      <c r="I412" s="3" t="s">
        <v>79</v>
      </c>
      <c r="J412" s="4" t="s">
        <v>2629</v>
      </c>
      <c r="K412" s="3" t="s">
        <v>3238</v>
      </c>
      <c r="L412" s="3">
        <v>112.52</v>
      </c>
      <c r="M412" s="3">
        <v>55.71</v>
      </c>
      <c r="N412" s="13">
        <v>42435</v>
      </c>
      <c r="O412" s="14">
        <v>0.97689814814814813</v>
      </c>
      <c r="P412" s="3" t="str">
        <f t="shared" si="6"/>
        <v>Young</v>
      </c>
      <c r="Q412" t="str">
        <f>CONCATENATE(Table4[[#This Row],[City]],", ",Table4[[#This Row],[Country]])</f>
        <v>Lake James, Korea</v>
      </c>
      <c r="S412">
        <v>61757.120000000003</v>
      </c>
      <c r="T412">
        <v>135.25</v>
      </c>
    </row>
    <row r="413" spans="1:20" hidden="1" x14ac:dyDescent="0.3">
      <c r="A413" s="21">
        <v>411</v>
      </c>
      <c r="B413" s="19">
        <v>56.93</v>
      </c>
      <c r="C413" s="19">
        <v>37</v>
      </c>
      <c r="D413" s="19">
        <v>57887.64</v>
      </c>
      <c r="E413" s="19">
        <v>111.8</v>
      </c>
      <c r="F413" s="3" t="s">
        <v>1739</v>
      </c>
      <c r="G413" s="3" t="s">
        <v>1740</v>
      </c>
      <c r="H413" s="3">
        <v>0</v>
      </c>
      <c r="I413" s="3" t="s">
        <v>660</v>
      </c>
      <c r="J413" s="4" t="s">
        <v>2630</v>
      </c>
      <c r="K413" s="3" t="s">
        <v>3238</v>
      </c>
      <c r="L413" s="3">
        <v>111.8</v>
      </c>
      <c r="M413" s="3">
        <v>56.93</v>
      </c>
      <c r="N413" s="13">
        <v>42531</v>
      </c>
      <c r="O413" s="14">
        <v>2.4479166666666666E-2</v>
      </c>
      <c r="P413" s="3" t="str">
        <f t="shared" si="6"/>
        <v>Young</v>
      </c>
      <c r="Q413" t="str">
        <f>CONCATENATE(Table4[[#This Row],[City]],", ",Table4[[#This Row],[Country]])</f>
        <v>Bradleyside, Sierra Leone</v>
      </c>
      <c r="S413">
        <v>63071.34</v>
      </c>
      <c r="T413">
        <v>116.19</v>
      </c>
    </row>
    <row r="414" spans="1:20" hidden="1" x14ac:dyDescent="0.3">
      <c r="A414" s="25">
        <v>412</v>
      </c>
      <c r="B414" s="20">
        <v>87.46</v>
      </c>
      <c r="C414" s="20">
        <v>37</v>
      </c>
      <c r="D414" s="20">
        <v>61009.1</v>
      </c>
      <c r="E414" s="20">
        <v>211.56</v>
      </c>
      <c r="F414" s="3" t="s">
        <v>2044</v>
      </c>
      <c r="G414" s="3" t="s">
        <v>2045</v>
      </c>
      <c r="H414" s="3">
        <v>1</v>
      </c>
      <c r="I414" s="3" t="s">
        <v>1028</v>
      </c>
      <c r="J414" s="4" t="s">
        <v>2631</v>
      </c>
      <c r="K414" s="3" t="s">
        <v>3239</v>
      </c>
      <c r="L414" s="3">
        <v>211.56</v>
      </c>
      <c r="M414" s="3">
        <v>87.46</v>
      </c>
      <c r="N414" s="13">
        <v>42537</v>
      </c>
      <c r="O414" s="14">
        <v>0.1373263888888889</v>
      </c>
      <c r="P414" s="3" t="str">
        <f t="shared" si="6"/>
        <v>Young</v>
      </c>
      <c r="Q414" t="str">
        <f>CONCATENATE(Table4[[#This Row],[City]],", ",Table4[[#This Row],[Country]])</f>
        <v>Millerview, Heard Island and McDonald Islands</v>
      </c>
      <c r="S414">
        <v>63336.85</v>
      </c>
      <c r="T414">
        <v>130.83000000000001</v>
      </c>
    </row>
    <row r="415" spans="1:20" hidden="1" x14ac:dyDescent="0.3">
      <c r="A415" s="21">
        <v>413</v>
      </c>
      <c r="B415" s="20">
        <v>83.07</v>
      </c>
      <c r="C415" s="20">
        <v>37</v>
      </c>
      <c r="D415" s="20">
        <v>62491.01</v>
      </c>
      <c r="E415" s="20">
        <v>230.87</v>
      </c>
      <c r="F415" s="3" t="s">
        <v>43</v>
      </c>
      <c r="G415" s="3" t="s">
        <v>44</v>
      </c>
      <c r="H415" s="3">
        <v>1</v>
      </c>
      <c r="I415" s="3" t="s">
        <v>45</v>
      </c>
      <c r="J415" s="4" t="s">
        <v>2632</v>
      </c>
      <c r="K415" s="3" t="s">
        <v>3239</v>
      </c>
      <c r="L415" s="3">
        <v>230.87</v>
      </c>
      <c r="M415" s="3">
        <v>83.07</v>
      </c>
      <c r="N415" s="13">
        <v>42498</v>
      </c>
      <c r="O415" s="14">
        <v>0.34039351851851851</v>
      </c>
      <c r="P415" s="3" t="str">
        <f t="shared" si="6"/>
        <v>Young</v>
      </c>
      <c r="Q415" t="str">
        <f>CONCATENATE(Table4[[#This Row],[City]],", ",Table4[[#This Row],[Country]])</f>
        <v>East Theresashire, Burundi</v>
      </c>
      <c r="S415">
        <v>65496.78</v>
      </c>
      <c r="T415">
        <v>225.23</v>
      </c>
    </row>
    <row r="416" spans="1:20" hidden="1" x14ac:dyDescent="0.3">
      <c r="A416" s="25">
        <v>414</v>
      </c>
      <c r="B416" s="20">
        <v>85.35</v>
      </c>
      <c r="C416" s="20">
        <v>37</v>
      </c>
      <c r="D416" s="20">
        <v>64235.51</v>
      </c>
      <c r="E416" s="20">
        <v>161.41999999999999</v>
      </c>
      <c r="F416" s="3" t="s">
        <v>2136</v>
      </c>
      <c r="G416" s="3" t="s">
        <v>2137</v>
      </c>
      <c r="H416" s="3">
        <v>1</v>
      </c>
      <c r="I416" s="3" t="s">
        <v>668</v>
      </c>
      <c r="J416" s="4" t="s">
        <v>2633</v>
      </c>
      <c r="K416" s="3" t="s">
        <v>3239</v>
      </c>
      <c r="L416" s="3">
        <v>161.41999999999999</v>
      </c>
      <c r="M416" s="3">
        <v>85.35</v>
      </c>
      <c r="N416" s="13">
        <v>42417</v>
      </c>
      <c r="O416" s="14">
        <v>0.46910879629629632</v>
      </c>
      <c r="P416" s="3" t="str">
        <f t="shared" si="6"/>
        <v>Young</v>
      </c>
      <c r="Q416" t="str">
        <f>CONCATENATE(Table4[[#This Row],[City]],", ",Table4[[#This Row],[Country]])</f>
        <v>Claytonside, Ecuador</v>
      </c>
      <c r="S416">
        <v>67132.460000000006</v>
      </c>
      <c r="T416">
        <v>244.23</v>
      </c>
    </row>
    <row r="417" spans="1:20" hidden="1" x14ac:dyDescent="0.3">
      <c r="A417" s="21">
        <v>415</v>
      </c>
      <c r="B417" s="20">
        <v>74.84</v>
      </c>
      <c r="C417" s="20">
        <v>37</v>
      </c>
      <c r="D417" s="20">
        <v>64775.1</v>
      </c>
      <c r="E417" s="20">
        <v>246.44</v>
      </c>
      <c r="F417" s="3" t="s">
        <v>1416</v>
      </c>
      <c r="G417" s="3" t="s">
        <v>1417</v>
      </c>
      <c r="H417" s="3">
        <v>1</v>
      </c>
      <c r="I417" s="3" t="s">
        <v>457</v>
      </c>
      <c r="J417" s="4" t="s">
        <v>2634</v>
      </c>
      <c r="K417" s="3" t="s">
        <v>3239</v>
      </c>
      <c r="L417" s="3">
        <v>246.44</v>
      </c>
      <c r="M417" s="3">
        <v>74.84</v>
      </c>
      <c r="N417" s="13">
        <v>42383</v>
      </c>
      <c r="O417" s="14">
        <v>0.68793981481481481</v>
      </c>
      <c r="P417" s="3" t="str">
        <f t="shared" si="6"/>
        <v>Young</v>
      </c>
      <c r="Q417" t="str">
        <f>CONCATENATE(Table4[[#This Row],[City]],", ",Table4[[#This Row],[Country]])</f>
        <v>Knappburgh, Mongolia</v>
      </c>
      <c r="S417">
        <v>67781.31</v>
      </c>
      <c r="T417">
        <v>135.24</v>
      </c>
    </row>
    <row r="418" spans="1:20" hidden="1" x14ac:dyDescent="0.3">
      <c r="A418" s="21">
        <v>416</v>
      </c>
      <c r="B418" s="20">
        <v>74.27</v>
      </c>
      <c r="C418" s="20">
        <v>37</v>
      </c>
      <c r="D418" s="20">
        <v>65180.97</v>
      </c>
      <c r="E418" s="20">
        <v>247.05</v>
      </c>
      <c r="F418" s="3" t="s">
        <v>1598</v>
      </c>
      <c r="G418" s="3" t="s">
        <v>1599</v>
      </c>
      <c r="H418" s="3">
        <v>1</v>
      </c>
      <c r="I418" s="3" t="s">
        <v>1003</v>
      </c>
      <c r="J418" s="4" t="s">
        <v>2635</v>
      </c>
      <c r="K418" s="3" t="s">
        <v>3239</v>
      </c>
      <c r="L418" s="3">
        <v>247.05</v>
      </c>
      <c r="M418" s="3">
        <v>74.27</v>
      </c>
      <c r="N418" s="13">
        <v>42400</v>
      </c>
      <c r="O418" s="14">
        <v>0.4149768518518519</v>
      </c>
      <c r="P418" s="3" t="str">
        <f t="shared" si="6"/>
        <v>Young</v>
      </c>
      <c r="Q418" t="str">
        <f>CONCATENATE(Table4[[#This Row],[City]],", ",Table4[[#This Row],[Country]])</f>
        <v>Andrewmouth, Burkina Faso</v>
      </c>
      <c r="S418">
        <v>68519.960000000006</v>
      </c>
      <c r="T418">
        <v>163.38</v>
      </c>
    </row>
    <row r="419" spans="1:20" hidden="1" x14ac:dyDescent="0.3">
      <c r="A419" s="25">
        <v>417</v>
      </c>
      <c r="B419" s="20">
        <v>71.28</v>
      </c>
      <c r="C419" s="20">
        <v>37</v>
      </c>
      <c r="D419" s="20">
        <v>67307.429999999993</v>
      </c>
      <c r="E419" s="20">
        <v>246.72</v>
      </c>
      <c r="F419" s="3" t="s">
        <v>1361</v>
      </c>
      <c r="G419" s="3" t="s">
        <v>1362</v>
      </c>
      <c r="H419" s="3">
        <v>1</v>
      </c>
      <c r="I419" s="3" t="s">
        <v>325</v>
      </c>
      <c r="J419" s="4" t="s">
        <v>2636</v>
      </c>
      <c r="K419" s="3" t="s">
        <v>3239</v>
      </c>
      <c r="L419" s="3">
        <v>246.72</v>
      </c>
      <c r="M419" s="3">
        <v>71.28</v>
      </c>
      <c r="N419" s="13">
        <v>42470</v>
      </c>
      <c r="O419" s="14">
        <v>0.67232638888888896</v>
      </c>
      <c r="P419" s="3" t="str">
        <f t="shared" si="6"/>
        <v>Young</v>
      </c>
      <c r="Q419" t="str">
        <f>CONCATENATE(Table4[[#This Row],[City]],", ",Table4[[#This Row],[Country]])</f>
        <v>Dustinchester, Guyana</v>
      </c>
      <c r="S419">
        <v>68877.02</v>
      </c>
      <c r="T419">
        <v>175.14</v>
      </c>
    </row>
    <row r="420" spans="1:20" hidden="1" x14ac:dyDescent="0.3">
      <c r="A420" s="25">
        <v>418</v>
      </c>
      <c r="B420" s="19">
        <v>80.59</v>
      </c>
      <c r="C420" s="19">
        <v>37</v>
      </c>
      <c r="D420" s="19">
        <v>67744.56</v>
      </c>
      <c r="E420" s="19">
        <v>224.23</v>
      </c>
      <c r="F420" s="3" t="s">
        <v>973</v>
      </c>
      <c r="G420" s="3" t="s">
        <v>974</v>
      </c>
      <c r="H420" s="3">
        <v>0</v>
      </c>
      <c r="I420" s="3" t="s">
        <v>168</v>
      </c>
      <c r="J420" s="4" t="s">
        <v>2637</v>
      </c>
      <c r="K420" s="3" t="s">
        <v>3239</v>
      </c>
      <c r="L420" s="3">
        <v>224.23</v>
      </c>
      <c r="M420" s="3">
        <v>80.59</v>
      </c>
      <c r="N420" s="13">
        <v>42572</v>
      </c>
      <c r="O420" s="14">
        <v>0.96846064814814825</v>
      </c>
      <c r="P420" s="3" t="str">
        <f t="shared" si="6"/>
        <v>Young</v>
      </c>
      <c r="Q420" t="str">
        <f>CONCATENATE(Table4[[#This Row],[City]],", ",Table4[[#This Row],[Country]])</f>
        <v>Lake Courtney, Croatia</v>
      </c>
      <c r="S420">
        <v>70575.600000000006</v>
      </c>
      <c r="T420">
        <v>146.19</v>
      </c>
    </row>
    <row r="421" spans="1:20" hidden="1" x14ac:dyDescent="0.3">
      <c r="A421" s="21">
        <v>419</v>
      </c>
      <c r="B421" s="19">
        <v>82.87</v>
      </c>
      <c r="C421" s="19">
        <v>37</v>
      </c>
      <c r="D421" s="19">
        <v>67938.77</v>
      </c>
      <c r="E421" s="19">
        <v>213.36</v>
      </c>
      <c r="F421" s="3" t="s">
        <v>756</v>
      </c>
      <c r="G421" s="3" t="s">
        <v>757</v>
      </c>
      <c r="H421" s="3">
        <v>0</v>
      </c>
      <c r="I421" s="3" t="s">
        <v>755</v>
      </c>
      <c r="J421" s="4" t="s">
        <v>2638</v>
      </c>
      <c r="K421" s="3" t="s">
        <v>3239</v>
      </c>
      <c r="L421" s="3">
        <v>213.36</v>
      </c>
      <c r="M421" s="3">
        <v>82.87</v>
      </c>
      <c r="N421" s="13">
        <v>42549</v>
      </c>
      <c r="O421" s="14">
        <v>0.84283564814814815</v>
      </c>
      <c r="P421" s="3" t="str">
        <f t="shared" si="6"/>
        <v>Young</v>
      </c>
      <c r="Q421" t="str">
        <f>CONCATENATE(Table4[[#This Row],[City]],", ",Table4[[#This Row],[Country]])</f>
        <v>West Brenda, Tonga</v>
      </c>
      <c r="S421">
        <v>70582.55</v>
      </c>
      <c r="T421">
        <v>149.80000000000001</v>
      </c>
    </row>
    <row r="422" spans="1:20" hidden="1" x14ac:dyDescent="0.3">
      <c r="A422" s="25">
        <v>420</v>
      </c>
      <c r="B422" s="19">
        <v>58.35</v>
      </c>
      <c r="C422" s="19">
        <v>37</v>
      </c>
      <c r="D422" s="19">
        <v>70232.95</v>
      </c>
      <c r="E422" s="19">
        <v>132.63</v>
      </c>
      <c r="F422" s="3" t="s">
        <v>1212</v>
      </c>
      <c r="G422" s="3" t="s">
        <v>1213</v>
      </c>
      <c r="H422" s="3">
        <v>0</v>
      </c>
      <c r="I422" s="3" t="s">
        <v>1214</v>
      </c>
      <c r="J422" s="4" t="s">
        <v>2639</v>
      </c>
      <c r="K422" s="3" t="s">
        <v>3238</v>
      </c>
      <c r="L422" s="3">
        <v>132.63</v>
      </c>
      <c r="M422" s="3">
        <v>58.35</v>
      </c>
      <c r="N422" s="13">
        <v>42533</v>
      </c>
      <c r="O422" s="14">
        <v>0.89019675925925934</v>
      </c>
      <c r="P422" s="3" t="str">
        <f t="shared" si="6"/>
        <v>Young</v>
      </c>
      <c r="Q422" t="str">
        <f>CONCATENATE(Table4[[#This Row],[City]],", ",Table4[[#This Row],[Country]])</f>
        <v>Rivasland, Macao</v>
      </c>
      <c r="S422">
        <v>71055.22</v>
      </c>
      <c r="T422">
        <v>231.28</v>
      </c>
    </row>
    <row r="423" spans="1:20" hidden="1" x14ac:dyDescent="0.3">
      <c r="A423" s="21">
        <v>421</v>
      </c>
      <c r="B423" s="19">
        <v>67.36</v>
      </c>
      <c r="C423" s="19">
        <v>37</v>
      </c>
      <c r="D423" s="19">
        <v>73104.47</v>
      </c>
      <c r="E423" s="19">
        <v>233.56</v>
      </c>
      <c r="F423" s="3" t="s">
        <v>364</v>
      </c>
      <c r="G423" s="3" t="s">
        <v>365</v>
      </c>
      <c r="H423" s="3">
        <v>0</v>
      </c>
      <c r="I423" s="3" t="s">
        <v>263</v>
      </c>
      <c r="J423" s="4" t="s">
        <v>2640</v>
      </c>
      <c r="K423" s="3" t="s">
        <v>3239</v>
      </c>
      <c r="L423" s="3">
        <v>233.56</v>
      </c>
      <c r="M423" s="3">
        <v>67.36</v>
      </c>
      <c r="N423" s="13">
        <v>42557</v>
      </c>
      <c r="O423" s="14">
        <v>0.66704861111111102</v>
      </c>
      <c r="P423" s="3" t="str">
        <f t="shared" si="6"/>
        <v>Young</v>
      </c>
      <c r="Q423" t="str">
        <f>CONCATENATE(Table4[[#This Row],[City]],", ",Table4[[#This Row],[Country]])</f>
        <v>North Wesleychester, Jersey</v>
      </c>
      <c r="S423">
        <v>72196.289999999994</v>
      </c>
      <c r="T423">
        <v>140.77000000000001</v>
      </c>
    </row>
    <row r="424" spans="1:20" hidden="1" x14ac:dyDescent="0.3">
      <c r="A424" s="25">
        <v>422</v>
      </c>
      <c r="B424" s="19">
        <v>72.53</v>
      </c>
      <c r="C424" s="19">
        <v>37</v>
      </c>
      <c r="D424" s="19">
        <v>73474.820000000007</v>
      </c>
      <c r="E424" s="19">
        <v>223.93</v>
      </c>
      <c r="F424" s="3" t="s">
        <v>1331</v>
      </c>
      <c r="G424" s="3" t="s">
        <v>1332</v>
      </c>
      <c r="H424" s="3">
        <v>0</v>
      </c>
      <c r="I424" s="3" t="s">
        <v>348</v>
      </c>
      <c r="J424" s="4" t="s">
        <v>2641</v>
      </c>
      <c r="K424" s="3" t="s">
        <v>3239</v>
      </c>
      <c r="L424" s="3">
        <v>223.93</v>
      </c>
      <c r="M424" s="3">
        <v>72.53</v>
      </c>
      <c r="N424" s="13">
        <v>42572</v>
      </c>
      <c r="O424" s="14">
        <v>0.41793981481481479</v>
      </c>
      <c r="P424" s="3" t="str">
        <f t="shared" si="6"/>
        <v>Young</v>
      </c>
      <c r="Q424" t="str">
        <f>CONCATENATE(Table4[[#This Row],[City]],", ",Table4[[#This Row],[Country]])</f>
        <v>South Patrickfort, Papua New Guinea</v>
      </c>
      <c r="S424">
        <v>73884.479999999996</v>
      </c>
      <c r="T424">
        <v>231.21</v>
      </c>
    </row>
    <row r="425" spans="1:20" hidden="1" x14ac:dyDescent="0.3">
      <c r="A425" s="21">
        <v>423</v>
      </c>
      <c r="B425" s="20">
        <v>73.040000000000006</v>
      </c>
      <c r="C425" s="20">
        <v>37</v>
      </c>
      <c r="D425" s="20">
        <v>73687.5</v>
      </c>
      <c r="E425" s="20">
        <v>221.79</v>
      </c>
      <c r="F425" s="3" t="s">
        <v>715</v>
      </c>
      <c r="G425" s="3" t="s">
        <v>716</v>
      </c>
      <c r="H425" s="3">
        <v>1</v>
      </c>
      <c r="I425" s="3" t="s">
        <v>109</v>
      </c>
      <c r="J425" s="4" t="s">
        <v>2642</v>
      </c>
      <c r="K425" s="3" t="s">
        <v>3239</v>
      </c>
      <c r="L425" s="3">
        <v>221.79</v>
      </c>
      <c r="M425" s="3">
        <v>73.040000000000006</v>
      </c>
      <c r="N425" s="13">
        <v>42540</v>
      </c>
      <c r="O425" s="14">
        <v>0.93490740740740741</v>
      </c>
      <c r="P425" s="3" t="str">
        <f t="shared" si="6"/>
        <v>Young</v>
      </c>
      <c r="Q425" t="str">
        <f>CONCATENATE(Table4[[#This Row],[City]],", ",Table4[[#This Row],[Country]])</f>
        <v>Erinmouth, Senegal</v>
      </c>
      <c r="S425">
        <v>74445.179999999993</v>
      </c>
      <c r="T425">
        <v>143.94</v>
      </c>
    </row>
    <row r="426" spans="1:20" hidden="1" x14ac:dyDescent="0.3">
      <c r="A426" s="25">
        <v>424</v>
      </c>
      <c r="B426" s="19">
        <v>76.2</v>
      </c>
      <c r="C426" s="19">
        <v>37</v>
      </c>
      <c r="D426" s="19">
        <v>75044.350000000006</v>
      </c>
      <c r="E426" s="19">
        <v>178.51</v>
      </c>
      <c r="F426" s="3" t="s">
        <v>895</v>
      </c>
      <c r="G426" s="3" t="s">
        <v>896</v>
      </c>
      <c r="H426" s="3">
        <v>0</v>
      </c>
      <c r="I426" s="3" t="s">
        <v>54</v>
      </c>
      <c r="J426" s="4" t="s">
        <v>2643</v>
      </c>
      <c r="K426" s="3" t="s">
        <v>3239</v>
      </c>
      <c r="L426" s="3">
        <v>178.51</v>
      </c>
      <c r="M426" s="3">
        <v>76.2</v>
      </c>
      <c r="N426" s="13">
        <v>42429</v>
      </c>
      <c r="O426" s="14">
        <v>0.81012731481481481</v>
      </c>
      <c r="P426" s="3" t="str">
        <f t="shared" si="6"/>
        <v>Young</v>
      </c>
      <c r="Q426" t="str">
        <f>CONCATENATE(Table4[[#This Row],[City]],", ",Table4[[#This Row],[Country]])</f>
        <v>Karenton, Barbados</v>
      </c>
      <c r="S426">
        <v>23936.86</v>
      </c>
      <c r="T426">
        <v>129.41</v>
      </c>
    </row>
    <row r="427" spans="1:20" x14ac:dyDescent="0.3">
      <c r="A427" s="21">
        <v>425</v>
      </c>
      <c r="B427" s="20">
        <v>54.43</v>
      </c>
      <c r="C427" s="20">
        <v>37</v>
      </c>
      <c r="D427" s="20">
        <v>75180.2</v>
      </c>
      <c r="E427" s="20">
        <v>154.74</v>
      </c>
      <c r="F427" s="3" t="s">
        <v>1061</v>
      </c>
      <c r="G427" s="3" t="s">
        <v>1062</v>
      </c>
      <c r="H427" s="3">
        <v>1</v>
      </c>
      <c r="I427" s="3" t="s">
        <v>115</v>
      </c>
      <c r="J427" s="4" t="s">
        <v>2644</v>
      </c>
      <c r="K427" s="3" t="s">
        <v>3238</v>
      </c>
      <c r="L427" s="3">
        <v>154.74</v>
      </c>
      <c r="M427" s="3">
        <v>54.43</v>
      </c>
      <c r="N427" s="13">
        <v>42521</v>
      </c>
      <c r="O427" s="14">
        <v>0.37950231481481483</v>
      </c>
      <c r="P427" s="3" t="str">
        <f t="shared" si="6"/>
        <v>Young</v>
      </c>
      <c r="Q427" t="str">
        <f>CONCATENATE(Table4[[#This Row],[City]],", ",Table4[[#This Row],[Country]])</f>
        <v>Williamsmouth, Luxembourg</v>
      </c>
      <c r="S427">
        <v>26130.93</v>
      </c>
      <c r="T427">
        <v>124.34</v>
      </c>
    </row>
    <row r="428" spans="1:20" hidden="1" x14ac:dyDescent="0.3">
      <c r="A428" s="21">
        <v>426</v>
      </c>
      <c r="B428" s="19">
        <v>67.69</v>
      </c>
      <c r="C428" s="19">
        <v>37</v>
      </c>
      <c r="D428" s="19">
        <v>76408.19</v>
      </c>
      <c r="E428" s="19">
        <v>216.57</v>
      </c>
      <c r="F428" s="3" t="s">
        <v>1155</v>
      </c>
      <c r="G428" s="3" t="s">
        <v>1156</v>
      </c>
      <c r="H428" s="3">
        <v>0</v>
      </c>
      <c r="I428" s="3" t="s">
        <v>638</v>
      </c>
      <c r="J428" s="4" t="s">
        <v>2645</v>
      </c>
      <c r="K428" s="3" t="s">
        <v>3239</v>
      </c>
      <c r="L428" s="3">
        <v>216.57</v>
      </c>
      <c r="M428" s="3">
        <v>67.69</v>
      </c>
      <c r="N428" s="13">
        <v>42569</v>
      </c>
      <c r="O428" s="14">
        <v>0.772974537037037</v>
      </c>
      <c r="P428" s="3" t="str">
        <f t="shared" si="6"/>
        <v>Young</v>
      </c>
      <c r="Q428" t="str">
        <f>CONCATENATE(Table4[[#This Row],[City]],", ",Table4[[#This Row],[Country]])</f>
        <v>Lake Jasonchester, Finland</v>
      </c>
      <c r="S428">
        <v>37334.78</v>
      </c>
      <c r="T428">
        <v>109.29</v>
      </c>
    </row>
    <row r="429" spans="1:20" hidden="1" x14ac:dyDescent="0.3">
      <c r="A429" s="25">
        <v>427</v>
      </c>
      <c r="B429" s="19">
        <v>62.26</v>
      </c>
      <c r="C429" s="19">
        <v>37</v>
      </c>
      <c r="D429" s="19">
        <v>77988.710000000006</v>
      </c>
      <c r="E429" s="19">
        <v>166.19</v>
      </c>
      <c r="F429" s="3" t="s">
        <v>1348</v>
      </c>
      <c r="G429" s="3" t="s">
        <v>1349</v>
      </c>
      <c r="H429" s="3">
        <v>0</v>
      </c>
      <c r="I429" s="3" t="s">
        <v>473</v>
      </c>
      <c r="J429" s="4" t="s">
        <v>2646</v>
      </c>
      <c r="K429" s="3" t="s">
        <v>3239</v>
      </c>
      <c r="L429" s="3">
        <v>166.19</v>
      </c>
      <c r="M429" s="3">
        <v>62.26</v>
      </c>
      <c r="N429" s="13">
        <v>42516</v>
      </c>
      <c r="O429" s="14">
        <v>0.6529166666666667</v>
      </c>
      <c r="P429" s="3" t="str">
        <f t="shared" si="6"/>
        <v>Young</v>
      </c>
      <c r="Q429" t="str">
        <f>CONCATENATE(Table4[[#This Row],[City]],", ",Table4[[#This Row],[Country]])</f>
        <v>West Robertside, Malawi</v>
      </c>
      <c r="S429">
        <v>42078.89</v>
      </c>
      <c r="T429">
        <v>108.1</v>
      </c>
    </row>
    <row r="430" spans="1:20" hidden="1" x14ac:dyDescent="0.3">
      <c r="A430" s="21">
        <v>428</v>
      </c>
      <c r="B430" s="19">
        <v>68.88</v>
      </c>
      <c r="C430" s="19">
        <v>37</v>
      </c>
      <c r="D430" s="19">
        <v>78119.5</v>
      </c>
      <c r="E430" s="19">
        <v>179.58</v>
      </c>
      <c r="F430" s="3" t="s">
        <v>720</v>
      </c>
      <c r="G430" s="3" t="s">
        <v>721</v>
      </c>
      <c r="H430" s="3">
        <v>0</v>
      </c>
      <c r="I430" s="3" t="s">
        <v>722</v>
      </c>
      <c r="J430" s="4" t="s">
        <v>2647</v>
      </c>
      <c r="K430" s="3" t="s">
        <v>3239</v>
      </c>
      <c r="L430" s="3">
        <v>179.58</v>
      </c>
      <c r="M430" s="3">
        <v>68.88</v>
      </c>
      <c r="N430" s="13">
        <v>42409</v>
      </c>
      <c r="O430" s="14">
        <v>0.81796296296296289</v>
      </c>
      <c r="P430" s="3" t="str">
        <f t="shared" si="6"/>
        <v>Young</v>
      </c>
      <c r="Q430" t="str">
        <f>CONCATENATE(Table4[[#This Row],[City]],", ",Table4[[#This Row],[Country]])</f>
        <v>Port Whitneyhaven, Belgium</v>
      </c>
      <c r="S430">
        <v>46403.18</v>
      </c>
      <c r="T430">
        <v>224.01</v>
      </c>
    </row>
    <row r="431" spans="1:20" x14ac:dyDescent="0.3">
      <c r="A431" s="25">
        <v>429</v>
      </c>
      <c r="B431" s="20">
        <v>62.79</v>
      </c>
      <c r="C431" s="20">
        <v>36</v>
      </c>
      <c r="D431" s="20">
        <v>18368.57</v>
      </c>
      <c r="E431" s="20">
        <v>231.87</v>
      </c>
      <c r="F431" s="3" t="s">
        <v>2122</v>
      </c>
      <c r="G431" s="3" t="s">
        <v>2123</v>
      </c>
      <c r="H431" s="3">
        <v>1</v>
      </c>
      <c r="I431" s="3" t="s">
        <v>115</v>
      </c>
      <c r="J431" s="4" t="s">
        <v>2648</v>
      </c>
      <c r="K431" s="3" t="s">
        <v>3238</v>
      </c>
      <c r="L431" s="3">
        <v>231.87</v>
      </c>
      <c r="M431" s="3">
        <v>62.79</v>
      </c>
      <c r="N431" s="13">
        <v>42520</v>
      </c>
      <c r="O431" s="14">
        <v>0.83947916666666667</v>
      </c>
      <c r="P431" s="3" t="str">
        <f t="shared" si="6"/>
        <v>Young</v>
      </c>
      <c r="Q431" t="str">
        <f>CONCATENATE(Table4[[#This Row],[City]],", ",Table4[[#This Row],[Country]])</f>
        <v>New James, Luxembourg</v>
      </c>
      <c r="S431">
        <v>47575.44</v>
      </c>
      <c r="T431">
        <v>105.94</v>
      </c>
    </row>
    <row r="432" spans="1:20" x14ac:dyDescent="0.3">
      <c r="A432" s="21">
        <v>430</v>
      </c>
      <c r="B432" s="20">
        <v>45.72</v>
      </c>
      <c r="C432" s="20">
        <v>36</v>
      </c>
      <c r="D432" s="20">
        <v>22473.08</v>
      </c>
      <c r="E432" s="20">
        <v>154.02000000000001</v>
      </c>
      <c r="F432" s="3" t="s">
        <v>277</v>
      </c>
      <c r="G432" s="3" t="s">
        <v>278</v>
      </c>
      <c r="H432" s="3">
        <v>1</v>
      </c>
      <c r="I432" s="3" t="s">
        <v>279</v>
      </c>
      <c r="J432" s="4" t="s">
        <v>2649</v>
      </c>
      <c r="K432" s="3" t="s">
        <v>3238</v>
      </c>
      <c r="L432" s="3">
        <v>154.02000000000001</v>
      </c>
      <c r="M432" s="3">
        <v>45.72</v>
      </c>
      <c r="N432" s="13">
        <v>42479</v>
      </c>
      <c r="O432" s="14">
        <v>0.63539351851851855</v>
      </c>
      <c r="P432" s="3" t="str">
        <f t="shared" si="6"/>
        <v>Young</v>
      </c>
      <c r="Q432" t="str">
        <f>CONCATENATE(Table4[[#This Row],[City]],", ",Table4[[#This Row],[Country]])</f>
        <v>Williammouth, Hong Kong</v>
      </c>
      <c r="S432">
        <v>50671.6</v>
      </c>
      <c r="T432">
        <v>105.86</v>
      </c>
    </row>
    <row r="433" spans="1:20" hidden="1" x14ac:dyDescent="0.3">
      <c r="A433" s="21">
        <v>431</v>
      </c>
      <c r="B433" s="19">
        <v>65.72</v>
      </c>
      <c r="C433" s="19">
        <v>36</v>
      </c>
      <c r="D433" s="19">
        <v>28275.48</v>
      </c>
      <c r="E433" s="19">
        <v>120.12</v>
      </c>
      <c r="F433" s="3" t="s">
        <v>1386</v>
      </c>
      <c r="G433" s="3" t="s">
        <v>1387</v>
      </c>
      <c r="H433" s="3">
        <v>0</v>
      </c>
      <c r="I433" s="3" t="s">
        <v>627</v>
      </c>
      <c r="J433" s="4" t="s">
        <v>2650</v>
      </c>
      <c r="K433" s="3" t="s">
        <v>3238</v>
      </c>
      <c r="L433" s="3">
        <v>120.12</v>
      </c>
      <c r="M433" s="3">
        <v>65.72</v>
      </c>
      <c r="N433" s="13">
        <v>42413</v>
      </c>
      <c r="O433" s="14">
        <v>0.58186342592592599</v>
      </c>
      <c r="P433" s="3" t="str">
        <f t="shared" si="6"/>
        <v>Young</v>
      </c>
      <c r="Q433" t="str">
        <f>CONCATENATE(Table4[[#This Row],[City]],", ",Table4[[#This Row],[Country]])</f>
        <v>Kimberlymouth, Saint Pierre and Miquelon</v>
      </c>
      <c r="S433">
        <v>50711.68</v>
      </c>
      <c r="T433">
        <v>231.95</v>
      </c>
    </row>
    <row r="434" spans="1:20" hidden="1" x14ac:dyDescent="0.3">
      <c r="A434" s="25">
        <v>432</v>
      </c>
      <c r="B434" s="19">
        <v>36.869999999999997</v>
      </c>
      <c r="C434" s="19">
        <v>36</v>
      </c>
      <c r="D434" s="19">
        <v>29398.61</v>
      </c>
      <c r="E434" s="19">
        <v>195.91</v>
      </c>
      <c r="F434" s="3" t="s">
        <v>843</v>
      </c>
      <c r="G434" s="3" t="s">
        <v>844</v>
      </c>
      <c r="H434" s="3">
        <v>0</v>
      </c>
      <c r="I434" s="3" t="s">
        <v>845</v>
      </c>
      <c r="J434" s="4" t="s">
        <v>2651</v>
      </c>
      <c r="K434" s="3" t="s">
        <v>3238</v>
      </c>
      <c r="L434" s="3">
        <v>195.91</v>
      </c>
      <c r="M434" s="3">
        <v>36.869999999999997</v>
      </c>
      <c r="N434" s="13">
        <v>42397</v>
      </c>
      <c r="O434" s="14">
        <v>0.49351851851851852</v>
      </c>
      <c r="P434" s="3" t="str">
        <f t="shared" si="6"/>
        <v>Young</v>
      </c>
      <c r="Q434" t="str">
        <f>CONCATENATE(Table4[[#This Row],[City]],", ",Table4[[#This Row],[Country]])</f>
        <v>New Rebecca, Anguilla</v>
      </c>
      <c r="S434">
        <v>51315.38</v>
      </c>
      <c r="T434">
        <v>119.3</v>
      </c>
    </row>
    <row r="435" spans="1:20" x14ac:dyDescent="0.3">
      <c r="A435" s="21">
        <v>433</v>
      </c>
      <c r="B435" s="20">
        <v>54.7</v>
      </c>
      <c r="C435" s="20">
        <v>36</v>
      </c>
      <c r="D435" s="20">
        <v>31087.54</v>
      </c>
      <c r="E435" s="20">
        <v>118.39</v>
      </c>
      <c r="F435" s="3" t="s">
        <v>64</v>
      </c>
      <c r="G435" s="3" t="s">
        <v>65</v>
      </c>
      <c r="H435" s="3">
        <v>1</v>
      </c>
      <c r="I435" s="3" t="s">
        <v>66</v>
      </c>
      <c r="J435" s="4" t="s">
        <v>2652</v>
      </c>
      <c r="K435" s="3" t="s">
        <v>3238</v>
      </c>
      <c r="L435" s="3">
        <v>118.39</v>
      </c>
      <c r="M435" s="3">
        <v>54.7</v>
      </c>
      <c r="N435" s="13">
        <v>42413</v>
      </c>
      <c r="O435" s="14">
        <v>0.3291087962962963</v>
      </c>
      <c r="P435" s="3" t="str">
        <f t="shared" si="6"/>
        <v>Young</v>
      </c>
      <c r="Q435" t="str">
        <f>CONCATENATE(Table4[[#This Row],[City]],", ",Table4[[#This Row],[Country]])</f>
        <v>Jessicastad, British Indian Ocean Territory (Chagos Archipelago)</v>
      </c>
      <c r="S435">
        <v>51691.55</v>
      </c>
      <c r="T435">
        <v>181.02</v>
      </c>
    </row>
    <row r="436" spans="1:20" x14ac:dyDescent="0.3">
      <c r="A436" s="25">
        <v>434</v>
      </c>
      <c r="B436" s="20">
        <v>75.55</v>
      </c>
      <c r="C436" s="20">
        <v>36</v>
      </c>
      <c r="D436" s="20">
        <v>31998.720000000001</v>
      </c>
      <c r="E436" s="20">
        <v>123.71</v>
      </c>
      <c r="F436" s="3" t="s">
        <v>1787</v>
      </c>
      <c r="G436" s="3" t="s">
        <v>1788</v>
      </c>
      <c r="H436" s="3">
        <v>1</v>
      </c>
      <c r="I436" s="3" t="s">
        <v>51</v>
      </c>
      <c r="J436" s="4" t="s">
        <v>2653</v>
      </c>
      <c r="K436" s="3" t="s">
        <v>3238</v>
      </c>
      <c r="L436" s="3">
        <v>123.71</v>
      </c>
      <c r="M436" s="3">
        <v>75.55</v>
      </c>
      <c r="N436" s="13">
        <v>42441</v>
      </c>
      <c r="O436" s="14">
        <v>0.25361111111111112</v>
      </c>
      <c r="P436" s="3" t="str">
        <f t="shared" si="6"/>
        <v>Young</v>
      </c>
      <c r="Q436" t="str">
        <f>CONCATENATE(Table4[[#This Row],[City]],", ",Table4[[#This Row],[Country]])</f>
        <v>South Davidmouth, Bosnia and Herzegovina</v>
      </c>
      <c r="S436">
        <v>51847.26</v>
      </c>
      <c r="T436">
        <v>253.17</v>
      </c>
    </row>
    <row r="437" spans="1:20" hidden="1" x14ac:dyDescent="0.3">
      <c r="A437" s="21">
        <v>435</v>
      </c>
      <c r="B437" s="19">
        <v>39.86</v>
      </c>
      <c r="C437" s="19">
        <v>36</v>
      </c>
      <c r="D437" s="19">
        <v>32593.59</v>
      </c>
      <c r="E437" s="19">
        <v>145.85</v>
      </c>
      <c r="F437" s="3" t="s">
        <v>515</v>
      </c>
      <c r="G437" s="3" t="s">
        <v>516</v>
      </c>
      <c r="H437" s="3">
        <v>0</v>
      </c>
      <c r="I437" s="3" t="s">
        <v>517</v>
      </c>
      <c r="J437" s="4" t="s">
        <v>2654</v>
      </c>
      <c r="K437" s="3" t="s">
        <v>3238</v>
      </c>
      <c r="L437" s="3">
        <v>145.85</v>
      </c>
      <c r="M437" s="3">
        <v>39.86</v>
      </c>
      <c r="N437" s="13">
        <v>42547</v>
      </c>
      <c r="O437" s="14">
        <v>0.71974537037037034</v>
      </c>
      <c r="P437" s="3" t="str">
        <f t="shared" si="6"/>
        <v>Young</v>
      </c>
      <c r="Q437" t="str">
        <f>CONCATENATE(Table4[[#This Row],[City]],", ",Table4[[#This Row],[Country]])</f>
        <v>Josephstad, Algeria</v>
      </c>
      <c r="S437">
        <v>52079.18</v>
      </c>
      <c r="T437">
        <v>222.26</v>
      </c>
    </row>
    <row r="438" spans="1:20" hidden="1" x14ac:dyDescent="0.3">
      <c r="A438" s="21">
        <v>436</v>
      </c>
      <c r="B438" s="19">
        <v>37.75</v>
      </c>
      <c r="C438" s="19">
        <v>36</v>
      </c>
      <c r="D438" s="19">
        <v>35466.800000000003</v>
      </c>
      <c r="E438" s="19">
        <v>225.24</v>
      </c>
      <c r="F438" s="3" t="s">
        <v>349</v>
      </c>
      <c r="G438" s="3" t="s">
        <v>350</v>
      </c>
      <c r="H438" s="3">
        <v>0</v>
      </c>
      <c r="I438" s="3" t="s">
        <v>351</v>
      </c>
      <c r="J438" s="4" t="s">
        <v>2655</v>
      </c>
      <c r="K438" s="3" t="s">
        <v>3238</v>
      </c>
      <c r="L438" s="3">
        <v>225.24</v>
      </c>
      <c r="M438" s="3">
        <v>37.75</v>
      </c>
      <c r="N438" s="13">
        <v>42426</v>
      </c>
      <c r="O438" s="14">
        <v>0.82526620370370374</v>
      </c>
      <c r="P438" s="3" t="str">
        <f t="shared" si="6"/>
        <v>Young</v>
      </c>
      <c r="Q438" t="str">
        <f>CONCATENATE(Table4[[#This Row],[City]],", ",Table4[[#This Row],[Country]])</f>
        <v>South Daniel, Uzbekistan</v>
      </c>
      <c r="S438">
        <v>52723.34</v>
      </c>
      <c r="T438">
        <v>123.72</v>
      </c>
    </row>
    <row r="439" spans="1:20" x14ac:dyDescent="0.3">
      <c r="A439" s="25">
        <v>437</v>
      </c>
      <c r="B439" s="20">
        <v>57.64</v>
      </c>
      <c r="C439" s="20">
        <v>36</v>
      </c>
      <c r="D439" s="20">
        <v>37212.54</v>
      </c>
      <c r="E439" s="20">
        <v>110.25</v>
      </c>
      <c r="F439" s="3" t="s">
        <v>1085</v>
      </c>
      <c r="G439" s="3" t="s">
        <v>1086</v>
      </c>
      <c r="H439" s="3">
        <v>1</v>
      </c>
      <c r="I439" s="3" t="s">
        <v>593</v>
      </c>
      <c r="J439" s="4" t="s">
        <v>2656</v>
      </c>
      <c r="K439" s="3" t="s">
        <v>3238</v>
      </c>
      <c r="L439" s="3">
        <v>110.25</v>
      </c>
      <c r="M439" s="3">
        <v>57.64</v>
      </c>
      <c r="N439" s="13">
        <v>42387</v>
      </c>
      <c r="O439" s="14">
        <v>0.63751157407407411</v>
      </c>
      <c r="P439" s="3" t="str">
        <f t="shared" si="6"/>
        <v>Young</v>
      </c>
      <c r="Q439" t="str">
        <f>CONCATENATE(Table4[[#This Row],[City]],", ",Table4[[#This Row],[Country]])</f>
        <v>North Maryland, Chile</v>
      </c>
      <c r="S439">
        <v>54520.14</v>
      </c>
      <c r="T439">
        <v>180.77</v>
      </c>
    </row>
    <row r="440" spans="1:20" hidden="1" x14ac:dyDescent="0.3">
      <c r="A440" s="21">
        <v>438</v>
      </c>
      <c r="B440" s="19">
        <v>38.369999999999997</v>
      </c>
      <c r="C440" s="19">
        <v>36</v>
      </c>
      <c r="D440" s="19">
        <v>41229.160000000003</v>
      </c>
      <c r="E440" s="19">
        <v>140.46</v>
      </c>
      <c r="F440" s="3" t="s">
        <v>382</v>
      </c>
      <c r="G440" s="3" t="s">
        <v>383</v>
      </c>
      <c r="H440" s="3">
        <v>0</v>
      </c>
      <c r="I440" s="3" t="s">
        <v>273</v>
      </c>
      <c r="J440" s="4" t="s">
        <v>2657</v>
      </c>
      <c r="K440" s="3" t="s">
        <v>3238</v>
      </c>
      <c r="L440" s="3">
        <v>140.46</v>
      </c>
      <c r="M440" s="3">
        <v>38.369999999999997</v>
      </c>
      <c r="N440" s="13">
        <v>42503</v>
      </c>
      <c r="O440" s="14">
        <v>0.25657407407407407</v>
      </c>
      <c r="P440" s="3" t="str">
        <f t="shared" si="6"/>
        <v>Young</v>
      </c>
      <c r="Q440" t="str">
        <f>CONCATENATE(Table4[[#This Row],[City]],", ",Table4[[#This Row],[Country]])</f>
        <v>East John, Antarctica (the territory South of 60 deg S)</v>
      </c>
      <c r="S440">
        <v>55353.41</v>
      </c>
      <c r="T440">
        <v>254.57</v>
      </c>
    </row>
    <row r="441" spans="1:20" hidden="1" x14ac:dyDescent="0.3">
      <c r="A441" s="25">
        <v>439</v>
      </c>
      <c r="B441" s="20">
        <v>84.59</v>
      </c>
      <c r="C441" s="20">
        <v>36</v>
      </c>
      <c r="D441" s="20">
        <v>47169.14</v>
      </c>
      <c r="E441" s="20">
        <v>241.8</v>
      </c>
      <c r="F441" s="3" t="s">
        <v>1485</v>
      </c>
      <c r="G441" s="3" t="s">
        <v>1486</v>
      </c>
      <c r="H441" s="3">
        <v>1</v>
      </c>
      <c r="I441" s="3" t="s">
        <v>722</v>
      </c>
      <c r="J441" s="4" t="s">
        <v>2658</v>
      </c>
      <c r="K441" s="3" t="s">
        <v>3239</v>
      </c>
      <c r="L441" s="3">
        <v>241.8</v>
      </c>
      <c r="M441" s="3">
        <v>84.59</v>
      </c>
      <c r="N441" s="13">
        <v>42486</v>
      </c>
      <c r="O441" s="14">
        <v>0.55092592592592593</v>
      </c>
      <c r="P441" s="3" t="str">
        <f t="shared" si="6"/>
        <v>Young</v>
      </c>
      <c r="Q441" t="str">
        <f>CONCATENATE(Table4[[#This Row],[City]],", ",Table4[[#This Row],[Country]])</f>
        <v>Lake Jillville, Belgium</v>
      </c>
      <c r="S441">
        <v>55358.879999999997</v>
      </c>
      <c r="T441">
        <v>136.99</v>
      </c>
    </row>
    <row r="442" spans="1:20" x14ac:dyDescent="0.3">
      <c r="A442" s="21">
        <v>440</v>
      </c>
      <c r="B442" s="20">
        <v>43.57</v>
      </c>
      <c r="C442" s="20">
        <v>36</v>
      </c>
      <c r="D442" s="20">
        <v>50971.73</v>
      </c>
      <c r="E442" s="20">
        <v>125.2</v>
      </c>
      <c r="F442" s="3" t="s">
        <v>1590</v>
      </c>
      <c r="G442" s="3" t="s">
        <v>1591</v>
      </c>
      <c r="H442" s="3">
        <v>1</v>
      </c>
      <c r="I442" s="3" t="s">
        <v>1065</v>
      </c>
      <c r="J442" s="4" t="s">
        <v>2659</v>
      </c>
      <c r="K442" s="3" t="s">
        <v>3238</v>
      </c>
      <c r="L442" s="3">
        <v>125.2</v>
      </c>
      <c r="M442" s="3">
        <v>43.57</v>
      </c>
      <c r="N442" s="13">
        <v>42546</v>
      </c>
      <c r="O442" s="14">
        <v>0.73165509259259265</v>
      </c>
      <c r="P442" s="3" t="str">
        <f t="shared" si="6"/>
        <v>Young</v>
      </c>
      <c r="Q442" t="str">
        <f>CONCATENATE(Table4[[#This Row],[City]],", ",Table4[[#This Row],[Country]])</f>
        <v>Lake Joshuafurt, French Polynesia</v>
      </c>
      <c r="S442">
        <v>56681.65</v>
      </c>
      <c r="T442">
        <v>130.4</v>
      </c>
    </row>
    <row r="443" spans="1:20" x14ac:dyDescent="0.3">
      <c r="A443" s="21">
        <v>441</v>
      </c>
      <c r="B443" s="20">
        <v>54.08</v>
      </c>
      <c r="C443" s="20">
        <v>36</v>
      </c>
      <c r="D443" s="20">
        <v>53012.94</v>
      </c>
      <c r="E443" s="20">
        <v>111.02</v>
      </c>
      <c r="F443" s="3" t="s">
        <v>1997</v>
      </c>
      <c r="G443" s="3" t="s">
        <v>1998</v>
      </c>
      <c r="H443" s="3">
        <v>1</v>
      </c>
      <c r="I443" s="3" t="s">
        <v>502</v>
      </c>
      <c r="J443" s="4" t="s">
        <v>2660</v>
      </c>
      <c r="K443" s="3" t="s">
        <v>3238</v>
      </c>
      <c r="L443" s="3">
        <v>111.02</v>
      </c>
      <c r="M443" s="3">
        <v>54.08</v>
      </c>
      <c r="N443" s="13">
        <v>42523</v>
      </c>
      <c r="O443" s="14">
        <v>0.17681712962962962</v>
      </c>
      <c r="P443" s="3" t="str">
        <f t="shared" si="6"/>
        <v>Young</v>
      </c>
      <c r="Q443" t="str">
        <f>CONCATENATE(Table4[[#This Row],[City]],", ",Table4[[#This Row],[Country]])</f>
        <v>Philipberg, Mayotte</v>
      </c>
      <c r="S443">
        <v>57806.03</v>
      </c>
      <c r="T443">
        <v>112.52</v>
      </c>
    </row>
    <row r="444" spans="1:20" hidden="1" x14ac:dyDescent="0.3">
      <c r="A444" s="25">
        <v>442</v>
      </c>
      <c r="B444" s="19">
        <v>41.67</v>
      </c>
      <c r="C444" s="19">
        <v>36</v>
      </c>
      <c r="D444" s="19">
        <v>53817.02</v>
      </c>
      <c r="E444" s="19">
        <v>132.55000000000001</v>
      </c>
      <c r="F444" s="3" t="s">
        <v>368</v>
      </c>
      <c r="G444" s="3" t="s">
        <v>369</v>
      </c>
      <c r="H444" s="3">
        <v>0</v>
      </c>
      <c r="I444" s="3" t="s">
        <v>370</v>
      </c>
      <c r="J444" s="4" t="s">
        <v>2661</v>
      </c>
      <c r="K444" s="3" t="s">
        <v>3238</v>
      </c>
      <c r="L444" s="3">
        <v>132.55000000000001</v>
      </c>
      <c r="M444" s="3">
        <v>41.67</v>
      </c>
      <c r="N444" s="13">
        <v>42534</v>
      </c>
      <c r="O444" s="14">
        <v>0.78472222222222221</v>
      </c>
      <c r="P444" s="3" t="str">
        <f t="shared" si="6"/>
        <v>Young</v>
      </c>
      <c r="Q444" t="str">
        <f>CONCATENATE(Table4[[#This Row],[City]],", ",Table4[[#This Row],[Country]])</f>
        <v>Port Eric, Saint Martin</v>
      </c>
      <c r="S444">
        <v>57887.64</v>
      </c>
      <c r="T444">
        <v>111.8</v>
      </c>
    </row>
    <row r="445" spans="1:20" hidden="1" x14ac:dyDescent="0.3">
      <c r="A445" s="21">
        <v>443</v>
      </c>
      <c r="B445" s="19">
        <v>44.64</v>
      </c>
      <c r="C445" s="19">
        <v>36</v>
      </c>
      <c r="D445" s="19">
        <v>55787.58</v>
      </c>
      <c r="E445" s="19">
        <v>127.01</v>
      </c>
      <c r="F445" s="3" t="s">
        <v>433</v>
      </c>
      <c r="G445" s="3" t="s">
        <v>434</v>
      </c>
      <c r="H445" s="3">
        <v>0</v>
      </c>
      <c r="I445" s="3" t="s">
        <v>379</v>
      </c>
      <c r="J445" s="4" t="s">
        <v>2662</v>
      </c>
      <c r="K445" s="3" t="s">
        <v>3238</v>
      </c>
      <c r="L445" s="3">
        <v>127.01</v>
      </c>
      <c r="M445" s="3">
        <v>44.64</v>
      </c>
      <c r="N445" s="13">
        <v>42414</v>
      </c>
      <c r="O445" s="14">
        <v>0.28591435185185182</v>
      </c>
      <c r="P445" s="3" t="str">
        <f t="shared" si="6"/>
        <v>Young</v>
      </c>
      <c r="Q445" t="str">
        <f>CONCATENATE(Table4[[#This Row],[City]],", ",Table4[[#This Row],[Country]])</f>
        <v>Codyburgh, Belize</v>
      </c>
      <c r="S445">
        <v>61009.1</v>
      </c>
      <c r="T445">
        <v>211.56</v>
      </c>
    </row>
    <row r="446" spans="1:20" hidden="1" x14ac:dyDescent="0.3">
      <c r="A446" s="25">
        <v>444</v>
      </c>
      <c r="B446" s="19">
        <v>89.8</v>
      </c>
      <c r="C446" s="19">
        <v>36</v>
      </c>
      <c r="D446" s="19">
        <v>57330.43</v>
      </c>
      <c r="E446" s="19">
        <v>198.24</v>
      </c>
      <c r="F446" s="3" t="s">
        <v>2108</v>
      </c>
      <c r="G446" s="3" t="s">
        <v>2109</v>
      </c>
      <c r="H446" s="3">
        <v>0</v>
      </c>
      <c r="I446" s="3" t="s">
        <v>2110</v>
      </c>
      <c r="J446" s="4" t="s">
        <v>2663</v>
      </c>
      <c r="K446" s="3" t="s">
        <v>3239</v>
      </c>
      <c r="L446" s="3">
        <v>198.24</v>
      </c>
      <c r="M446" s="3">
        <v>89.8</v>
      </c>
      <c r="N446" s="13">
        <v>42402</v>
      </c>
      <c r="O446" s="14">
        <v>0.20682870370370368</v>
      </c>
      <c r="P446" s="3" t="str">
        <f t="shared" si="6"/>
        <v>Young</v>
      </c>
      <c r="Q446" t="str">
        <f>CONCATENATE(Table4[[#This Row],[City]],", ",Table4[[#This Row],[Country]])</f>
        <v>West Tanner, Lesotho</v>
      </c>
      <c r="S446">
        <v>62491.01</v>
      </c>
      <c r="T446">
        <v>230.87</v>
      </c>
    </row>
    <row r="447" spans="1:20" hidden="1" x14ac:dyDescent="0.3">
      <c r="A447" s="21">
        <v>445</v>
      </c>
      <c r="B447" s="20">
        <v>87.09</v>
      </c>
      <c r="C447" s="20">
        <v>36</v>
      </c>
      <c r="D447" s="20">
        <v>57737.51</v>
      </c>
      <c r="E447" s="20">
        <v>221.98</v>
      </c>
      <c r="F447" s="3" t="s">
        <v>911</v>
      </c>
      <c r="G447" s="3" t="s">
        <v>912</v>
      </c>
      <c r="H447" s="3">
        <v>1</v>
      </c>
      <c r="I447" s="3" t="s">
        <v>913</v>
      </c>
      <c r="J447" s="4" t="s">
        <v>2664</v>
      </c>
      <c r="K447" s="3" t="s">
        <v>3239</v>
      </c>
      <c r="L447" s="3">
        <v>221.98</v>
      </c>
      <c r="M447" s="3">
        <v>87.09</v>
      </c>
      <c r="N447" s="13">
        <v>42481</v>
      </c>
      <c r="O447" s="14">
        <v>0.67418981481481488</v>
      </c>
      <c r="P447" s="3" t="str">
        <f t="shared" si="6"/>
        <v>Young</v>
      </c>
      <c r="Q447" t="str">
        <f>CONCATENATE(Table4[[#This Row],[City]],", ",Table4[[#This Row],[Country]])</f>
        <v>Luischester, Reunion</v>
      </c>
      <c r="S447">
        <v>64235.51</v>
      </c>
      <c r="T447">
        <v>161.41999999999999</v>
      </c>
    </row>
    <row r="448" spans="1:20" hidden="1" x14ac:dyDescent="0.3">
      <c r="A448" s="21">
        <v>446</v>
      </c>
      <c r="B448" s="19">
        <v>76.77</v>
      </c>
      <c r="C448" s="19">
        <v>36</v>
      </c>
      <c r="D448" s="19">
        <v>58348.41</v>
      </c>
      <c r="E448" s="19">
        <v>123.51</v>
      </c>
      <c r="F448" s="3" t="s">
        <v>634</v>
      </c>
      <c r="G448" s="3" t="s">
        <v>635</v>
      </c>
      <c r="H448" s="3">
        <v>0</v>
      </c>
      <c r="I448" s="3" t="s">
        <v>202</v>
      </c>
      <c r="J448" s="4" t="s">
        <v>2665</v>
      </c>
      <c r="K448" s="3" t="s">
        <v>3238</v>
      </c>
      <c r="L448" s="3">
        <v>123.51</v>
      </c>
      <c r="M448" s="3">
        <v>76.77</v>
      </c>
      <c r="N448" s="13">
        <v>42494</v>
      </c>
      <c r="O448" s="14">
        <v>1.0763888888888889E-3</v>
      </c>
      <c r="P448" s="3" t="str">
        <f t="shared" si="6"/>
        <v>Young</v>
      </c>
      <c r="Q448" t="str">
        <f>CONCATENATE(Table4[[#This Row],[City]],", ",Table4[[#This Row],[Country]])</f>
        <v>Harveyport, Turks and Caicos Islands</v>
      </c>
      <c r="S448">
        <v>64775.1</v>
      </c>
      <c r="T448">
        <v>246.44</v>
      </c>
    </row>
    <row r="449" spans="1:20" hidden="1" x14ac:dyDescent="0.3">
      <c r="A449" s="25">
        <v>447</v>
      </c>
      <c r="B449" s="19">
        <v>88.82</v>
      </c>
      <c r="C449" s="19">
        <v>36</v>
      </c>
      <c r="D449" s="19">
        <v>58638.75</v>
      </c>
      <c r="E449" s="19">
        <v>169.1</v>
      </c>
      <c r="F449" s="3" t="s">
        <v>1915</v>
      </c>
      <c r="G449" s="3" t="s">
        <v>1916</v>
      </c>
      <c r="H449" s="3">
        <v>0</v>
      </c>
      <c r="I449" s="3" t="s">
        <v>1662</v>
      </c>
      <c r="J449" s="4" t="s">
        <v>2666</v>
      </c>
      <c r="K449" s="3" t="s">
        <v>3239</v>
      </c>
      <c r="L449" s="3">
        <v>169.1</v>
      </c>
      <c r="M449" s="3">
        <v>88.82</v>
      </c>
      <c r="N449" s="13">
        <v>42399</v>
      </c>
      <c r="O449" s="14">
        <v>3.9004629629629632E-3</v>
      </c>
      <c r="P449" s="3" t="str">
        <f t="shared" si="6"/>
        <v>Young</v>
      </c>
      <c r="Q449" t="str">
        <f>CONCATENATE(Table4[[#This Row],[City]],", ",Table4[[#This Row],[Country]])</f>
        <v>East Johnport, Slovakia (Slovak Republic)</v>
      </c>
      <c r="S449">
        <v>65180.97</v>
      </c>
      <c r="T449">
        <v>247.05</v>
      </c>
    </row>
    <row r="450" spans="1:20" x14ac:dyDescent="0.3">
      <c r="A450" s="25">
        <v>448</v>
      </c>
      <c r="B450" s="20">
        <v>43.59</v>
      </c>
      <c r="C450" s="20">
        <v>36</v>
      </c>
      <c r="D450" s="20">
        <v>58849.77</v>
      </c>
      <c r="E450" s="20">
        <v>132.31</v>
      </c>
      <c r="F450" s="3" t="s">
        <v>1057</v>
      </c>
      <c r="G450" s="3" t="s">
        <v>1058</v>
      </c>
      <c r="H450" s="3">
        <v>1</v>
      </c>
      <c r="I450" s="3" t="s">
        <v>835</v>
      </c>
      <c r="J450" s="4" t="s">
        <v>2667</v>
      </c>
      <c r="K450" s="3" t="s">
        <v>3238</v>
      </c>
      <c r="L450" s="3">
        <v>132.31</v>
      </c>
      <c r="M450" s="3">
        <v>43.59</v>
      </c>
      <c r="N450" s="13">
        <v>42516</v>
      </c>
      <c r="O450" s="14">
        <v>0.57158564814814816</v>
      </c>
      <c r="P450" s="3" t="str">
        <f t="shared" si="6"/>
        <v>Young</v>
      </c>
      <c r="Q450" t="str">
        <f>CONCATENATE(Table4[[#This Row],[City]],", ",Table4[[#This Row],[Country]])</f>
        <v>Lake Susan, Congo</v>
      </c>
      <c r="S450">
        <v>67307.429999999993</v>
      </c>
      <c r="T450">
        <v>246.72</v>
      </c>
    </row>
    <row r="451" spans="1:20" hidden="1" x14ac:dyDescent="0.3">
      <c r="A451" s="21">
        <v>449</v>
      </c>
      <c r="B451" s="19">
        <v>35.659999999999997</v>
      </c>
      <c r="C451" s="19">
        <v>36</v>
      </c>
      <c r="D451" s="19">
        <v>59240.24</v>
      </c>
      <c r="E451" s="19">
        <v>172.57</v>
      </c>
      <c r="F451" s="3" t="s">
        <v>2130</v>
      </c>
      <c r="G451" s="3" t="s">
        <v>2131</v>
      </c>
      <c r="H451" s="3">
        <v>0</v>
      </c>
      <c r="I451" s="3" t="s">
        <v>174</v>
      </c>
      <c r="J451" s="4" t="s">
        <v>2668</v>
      </c>
      <c r="K451" s="3" t="s">
        <v>3238</v>
      </c>
      <c r="L451" s="3">
        <v>172.57</v>
      </c>
      <c r="M451" s="3">
        <v>35.659999999999997</v>
      </c>
      <c r="N451" s="13">
        <v>42421</v>
      </c>
      <c r="O451" s="14">
        <v>0.83972222222222215</v>
      </c>
      <c r="P451" s="3" t="str">
        <f t="shared" ref="P451:P514" si="7">IF(C449&lt;40,"Young",IF(C449&lt;60,"Middle-aged","Senior"))</f>
        <v>Young</v>
      </c>
      <c r="Q451" t="str">
        <f>CONCATENATE(Table4[[#This Row],[City]],", ",Table4[[#This Row],[Country]])</f>
        <v>Alvarezland, Svalbard &amp; Jan Mayen Islands</v>
      </c>
      <c r="S451">
        <v>67744.56</v>
      </c>
      <c r="T451">
        <v>224.23</v>
      </c>
    </row>
    <row r="452" spans="1:20" x14ac:dyDescent="0.3">
      <c r="A452" s="25">
        <v>450</v>
      </c>
      <c r="B452" s="20">
        <v>43.07</v>
      </c>
      <c r="C452" s="20">
        <v>36</v>
      </c>
      <c r="D452" s="20">
        <v>60583.02</v>
      </c>
      <c r="E452" s="20">
        <v>137.63</v>
      </c>
      <c r="F452" s="3" t="s">
        <v>1669</v>
      </c>
      <c r="G452" s="3" t="s">
        <v>1670</v>
      </c>
      <c r="H452" s="3">
        <v>1</v>
      </c>
      <c r="I452" s="3" t="s">
        <v>165</v>
      </c>
      <c r="J452" s="4" t="s">
        <v>2669</v>
      </c>
      <c r="K452" s="3" t="s">
        <v>3238</v>
      </c>
      <c r="L452" s="3">
        <v>137.63</v>
      </c>
      <c r="M452" s="3">
        <v>43.07</v>
      </c>
      <c r="N452" s="13">
        <v>42411</v>
      </c>
      <c r="O452" s="14">
        <v>0.86511574074074071</v>
      </c>
      <c r="P452" s="3" t="str">
        <f t="shared" si="7"/>
        <v>Young</v>
      </c>
      <c r="Q452" t="str">
        <f>CONCATENATE(Table4[[#This Row],[City]],", ",Table4[[#This Row],[Country]])</f>
        <v>East Ericport, Turkey</v>
      </c>
      <c r="S452">
        <v>67938.77</v>
      </c>
      <c r="T452">
        <v>213.36</v>
      </c>
    </row>
    <row r="453" spans="1:20" hidden="1" x14ac:dyDescent="0.3">
      <c r="A453" s="21">
        <v>451</v>
      </c>
      <c r="B453" s="19">
        <v>80.94</v>
      </c>
      <c r="C453" s="19">
        <v>36</v>
      </c>
      <c r="D453" s="19">
        <v>60803</v>
      </c>
      <c r="E453" s="19">
        <v>239.94</v>
      </c>
      <c r="F453" s="3" t="s">
        <v>2076</v>
      </c>
      <c r="G453" s="3" t="s">
        <v>2077</v>
      </c>
      <c r="H453" s="3">
        <v>0</v>
      </c>
      <c r="I453" s="3" t="s">
        <v>2078</v>
      </c>
      <c r="J453" s="4" t="s">
        <v>2670</v>
      </c>
      <c r="K453" s="3" t="s">
        <v>3239</v>
      </c>
      <c r="L453" s="3">
        <v>239.94</v>
      </c>
      <c r="M453" s="3">
        <v>80.94</v>
      </c>
      <c r="N453" s="13">
        <v>42370</v>
      </c>
      <c r="O453" s="14">
        <v>0.23011574074074073</v>
      </c>
      <c r="P453" s="3" t="str">
        <f t="shared" si="7"/>
        <v>Young</v>
      </c>
      <c r="Q453" t="str">
        <f>CONCATENATE(Table4[[#This Row],[City]],", ",Table4[[#This Row],[Country]])</f>
        <v>North Tiffany, Bermuda</v>
      </c>
      <c r="S453">
        <v>70232.95</v>
      </c>
      <c r="T453">
        <v>132.63</v>
      </c>
    </row>
    <row r="454" spans="1:20" hidden="1" x14ac:dyDescent="0.3">
      <c r="A454" s="25">
        <v>452</v>
      </c>
      <c r="B454" s="20">
        <v>87.29</v>
      </c>
      <c r="C454" s="20">
        <v>36</v>
      </c>
      <c r="D454" s="20">
        <v>61628.72</v>
      </c>
      <c r="E454" s="20">
        <v>209.93</v>
      </c>
      <c r="F454" s="3" t="s">
        <v>77</v>
      </c>
      <c r="G454" s="3" t="s">
        <v>78</v>
      </c>
      <c r="H454" s="3">
        <v>1</v>
      </c>
      <c r="I454" s="3" t="s">
        <v>79</v>
      </c>
      <c r="J454" s="4" t="s">
        <v>2671</v>
      </c>
      <c r="K454" s="3" t="s">
        <v>3239</v>
      </c>
      <c r="L454" s="3">
        <v>209.93</v>
      </c>
      <c r="M454" s="3">
        <v>87.29</v>
      </c>
      <c r="N454" s="13">
        <v>42452</v>
      </c>
      <c r="O454" s="14">
        <v>0.40535879629629629</v>
      </c>
      <c r="P454" s="3" t="str">
        <f t="shared" si="7"/>
        <v>Young</v>
      </c>
      <c r="Q454" t="str">
        <f>CONCATENATE(Table4[[#This Row],[City]],", ",Table4[[#This Row],[Country]])</f>
        <v>Pamelamouth, Korea</v>
      </c>
      <c r="S454">
        <v>73104.47</v>
      </c>
      <c r="T454">
        <v>233.56</v>
      </c>
    </row>
    <row r="455" spans="1:20" hidden="1" x14ac:dyDescent="0.3">
      <c r="A455" s="21">
        <v>453</v>
      </c>
      <c r="B455" s="19">
        <v>64.75</v>
      </c>
      <c r="C455" s="19">
        <v>36</v>
      </c>
      <c r="D455" s="19">
        <v>63001.03</v>
      </c>
      <c r="E455" s="19">
        <v>117.66</v>
      </c>
      <c r="F455" s="3" t="s">
        <v>1350</v>
      </c>
      <c r="G455" s="3" t="s">
        <v>1351</v>
      </c>
      <c r="H455" s="3">
        <v>0</v>
      </c>
      <c r="I455" s="3" t="s">
        <v>255</v>
      </c>
      <c r="J455" s="4" t="s">
        <v>2672</v>
      </c>
      <c r="K455" s="3" t="s">
        <v>3238</v>
      </c>
      <c r="L455" s="3">
        <v>117.66</v>
      </c>
      <c r="M455" s="3">
        <v>64.75</v>
      </c>
      <c r="N455" s="13">
        <v>42466</v>
      </c>
      <c r="O455" s="14">
        <v>5.4953703703703706E-2</v>
      </c>
      <c r="P455" s="3" t="str">
        <f t="shared" si="7"/>
        <v>Young</v>
      </c>
      <c r="Q455" t="str">
        <f>CONCATENATE(Table4[[#This Row],[City]],", ",Table4[[#This Row],[Country]])</f>
        <v>North Sarashire, Venezuela</v>
      </c>
      <c r="S455">
        <v>73474.820000000007</v>
      </c>
      <c r="T455">
        <v>223.93</v>
      </c>
    </row>
    <row r="456" spans="1:20" hidden="1" x14ac:dyDescent="0.3">
      <c r="A456" s="25">
        <v>454</v>
      </c>
      <c r="B456" s="19">
        <v>81.209999999999994</v>
      </c>
      <c r="C456" s="19">
        <v>36</v>
      </c>
      <c r="D456" s="19">
        <v>63394.41</v>
      </c>
      <c r="E456" s="19">
        <v>233.04</v>
      </c>
      <c r="F456" s="3" t="s">
        <v>1378</v>
      </c>
      <c r="G456" s="3" t="s">
        <v>1379</v>
      </c>
      <c r="H456" s="3">
        <v>0</v>
      </c>
      <c r="I456" s="3" t="s">
        <v>134</v>
      </c>
      <c r="J456" s="4" t="s">
        <v>2673</v>
      </c>
      <c r="K456" s="3" t="s">
        <v>3239</v>
      </c>
      <c r="L456" s="3">
        <v>233.04</v>
      </c>
      <c r="M456" s="3">
        <v>81.209999999999994</v>
      </c>
      <c r="N456" s="13">
        <v>42371</v>
      </c>
      <c r="O456" s="14">
        <v>0.39596064814814813</v>
      </c>
      <c r="P456" s="3" t="str">
        <f t="shared" si="7"/>
        <v>Young</v>
      </c>
      <c r="Q456" t="str">
        <f>CONCATENATE(Table4[[#This Row],[City]],", ",Table4[[#This Row],[Country]])</f>
        <v>South Jaimeview, Turkmenistan</v>
      </c>
      <c r="S456">
        <v>73687.5</v>
      </c>
      <c r="T456">
        <v>221.79</v>
      </c>
    </row>
    <row r="457" spans="1:20" hidden="1" x14ac:dyDescent="0.3">
      <c r="A457" s="21">
        <v>455</v>
      </c>
      <c r="B457" s="20">
        <v>78.569999999999993</v>
      </c>
      <c r="C457" s="20">
        <v>36</v>
      </c>
      <c r="D457" s="20">
        <v>64045.93</v>
      </c>
      <c r="E457" s="20">
        <v>239.32</v>
      </c>
      <c r="F457" s="3" t="s">
        <v>536</v>
      </c>
      <c r="G457" s="3" t="s">
        <v>537</v>
      </c>
      <c r="H457" s="3">
        <v>1</v>
      </c>
      <c r="I457" s="3" t="s">
        <v>127</v>
      </c>
      <c r="J457" s="4" t="s">
        <v>2674</v>
      </c>
      <c r="K457" s="3" t="s">
        <v>3239</v>
      </c>
      <c r="L457" s="3">
        <v>239.32</v>
      </c>
      <c r="M457" s="3">
        <v>78.569999999999993</v>
      </c>
      <c r="N457" s="13">
        <v>42456</v>
      </c>
      <c r="O457" s="14">
        <v>0.10797453703703704</v>
      </c>
      <c r="P457" s="3" t="str">
        <f t="shared" si="7"/>
        <v>Young</v>
      </c>
      <c r="Q457" t="str">
        <f>CONCATENATE(Table4[[#This Row],[City]],", ",Table4[[#This Row],[Country]])</f>
        <v>East Henry, Liberia</v>
      </c>
      <c r="S457">
        <v>75044.350000000006</v>
      </c>
      <c r="T457">
        <v>178.51</v>
      </c>
    </row>
    <row r="458" spans="1:20" hidden="1" x14ac:dyDescent="0.3">
      <c r="A458" s="21">
        <v>456</v>
      </c>
      <c r="B458" s="20">
        <v>85.23</v>
      </c>
      <c r="C458" s="20">
        <v>36</v>
      </c>
      <c r="D458" s="20">
        <v>64238.71</v>
      </c>
      <c r="E458" s="20">
        <v>212.92</v>
      </c>
      <c r="F458" s="3" t="s">
        <v>1075</v>
      </c>
      <c r="G458" s="3" t="s">
        <v>1076</v>
      </c>
      <c r="H458" s="3">
        <v>1</v>
      </c>
      <c r="I458" s="3" t="s">
        <v>109</v>
      </c>
      <c r="J458" s="4" t="s">
        <v>2675</v>
      </c>
      <c r="K458" s="3" t="s">
        <v>3239</v>
      </c>
      <c r="L458" s="3">
        <v>212.92</v>
      </c>
      <c r="M458" s="3">
        <v>85.23</v>
      </c>
      <c r="N458" s="13">
        <v>42427</v>
      </c>
      <c r="O458" s="14">
        <v>0.52383101851851854</v>
      </c>
      <c r="P458" s="3" t="str">
        <f t="shared" si="7"/>
        <v>Young</v>
      </c>
      <c r="Q458" t="str">
        <f>CONCATENATE(Table4[[#This Row],[City]],", ",Table4[[#This Row],[Country]])</f>
        <v>Paulhaven, Senegal</v>
      </c>
      <c r="S458">
        <v>75180.2</v>
      </c>
      <c r="T458">
        <v>154.74</v>
      </c>
    </row>
    <row r="459" spans="1:20" hidden="1" x14ac:dyDescent="0.3">
      <c r="A459" s="25">
        <v>457</v>
      </c>
      <c r="B459" s="19">
        <v>82.41</v>
      </c>
      <c r="C459" s="19">
        <v>36</v>
      </c>
      <c r="D459" s="19">
        <v>65882.81</v>
      </c>
      <c r="E459" s="19">
        <v>222.08</v>
      </c>
      <c r="F459" s="3" t="s">
        <v>1958</v>
      </c>
      <c r="G459" s="3" t="s">
        <v>1959</v>
      </c>
      <c r="H459" s="3">
        <v>0</v>
      </c>
      <c r="I459" s="3" t="s">
        <v>238</v>
      </c>
      <c r="J459" s="4" t="s">
        <v>2676</v>
      </c>
      <c r="K459" s="3" t="s">
        <v>3239</v>
      </c>
      <c r="L459" s="3">
        <v>222.08</v>
      </c>
      <c r="M459" s="3">
        <v>82.41</v>
      </c>
      <c r="N459" s="13">
        <v>42472</v>
      </c>
      <c r="O459" s="14">
        <v>0.18243055555555554</v>
      </c>
      <c r="P459" s="3" t="str">
        <f t="shared" si="7"/>
        <v>Young</v>
      </c>
      <c r="Q459" t="str">
        <f>CONCATENATE(Table4[[#This Row],[City]],", ",Table4[[#This Row],[Country]])</f>
        <v>North Brandon, Nicaragua</v>
      </c>
      <c r="S459">
        <v>76408.19</v>
      </c>
      <c r="T459">
        <v>216.57</v>
      </c>
    </row>
    <row r="460" spans="1:20" hidden="1" x14ac:dyDescent="0.3">
      <c r="A460" s="21">
        <v>458</v>
      </c>
      <c r="B460" s="20">
        <v>78.83</v>
      </c>
      <c r="C460" s="20">
        <v>36</v>
      </c>
      <c r="D460" s="20">
        <v>66050.63</v>
      </c>
      <c r="E460" s="20">
        <v>234.64</v>
      </c>
      <c r="F460" s="3" t="s">
        <v>983</v>
      </c>
      <c r="G460" s="3" t="s">
        <v>984</v>
      </c>
      <c r="H460" s="3">
        <v>1</v>
      </c>
      <c r="I460" s="3" t="s">
        <v>42</v>
      </c>
      <c r="J460" s="4" t="s">
        <v>2677</v>
      </c>
      <c r="K460" s="3" t="s">
        <v>3239</v>
      </c>
      <c r="L460" s="3">
        <v>234.64</v>
      </c>
      <c r="M460" s="3">
        <v>78.83</v>
      </c>
      <c r="N460" s="13">
        <v>42498</v>
      </c>
      <c r="O460" s="14">
        <v>0.50585648148148155</v>
      </c>
      <c r="P460" s="3" t="str">
        <f t="shared" si="7"/>
        <v>Young</v>
      </c>
      <c r="Q460" t="str">
        <f>CONCATENATE(Table4[[#This Row],[City]],", ",Table4[[#This Row],[Country]])</f>
        <v>New Wanda, Qatar</v>
      </c>
      <c r="S460">
        <v>77988.710000000006</v>
      </c>
      <c r="T460">
        <v>166.19</v>
      </c>
    </row>
    <row r="461" spans="1:20" hidden="1" x14ac:dyDescent="0.3">
      <c r="A461" s="25">
        <v>459</v>
      </c>
      <c r="B461" s="20">
        <v>85.37</v>
      </c>
      <c r="C461" s="20">
        <v>36</v>
      </c>
      <c r="D461" s="20">
        <v>66262.59</v>
      </c>
      <c r="E461" s="20">
        <v>194.56</v>
      </c>
      <c r="F461" s="3" t="s">
        <v>2007</v>
      </c>
      <c r="G461" s="3" t="s">
        <v>2008</v>
      </c>
      <c r="H461" s="3">
        <v>1</v>
      </c>
      <c r="I461" s="3" t="s">
        <v>1042</v>
      </c>
      <c r="J461" s="4" t="s">
        <v>2678</v>
      </c>
      <c r="K461" s="3" t="s">
        <v>3239</v>
      </c>
      <c r="L461" s="3">
        <v>194.56</v>
      </c>
      <c r="M461" s="3">
        <v>85.37</v>
      </c>
      <c r="N461" s="13">
        <v>42396</v>
      </c>
      <c r="O461" s="14">
        <v>0.71410879629629631</v>
      </c>
      <c r="P461" s="3" t="str">
        <f t="shared" si="7"/>
        <v>Young</v>
      </c>
      <c r="Q461" t="str">
        <f>CONCATENATE(Table4[[#This Row],[City]],", ",Table4[[#This Row],[Country]])</f>
        <v>Alexandrafort, Netherlands Antilles</v>
      </c>
      <c r="S461">
        <v>78119.5</v>
      </c>
      <c r="T461">
        <v>179.58</v>
      </c>
    </row>
    <row r="462" spans="1:20" hidden="1" x14ac:dyDescent="0.3">
      <c r="A462" s="21">
        <v>460</v>
      </c>
      <c r="B462" s="20">
        <v>82.4</v>
      </c>
      <c r="C462" s="20">
        <v>36</v>
      </c>
      <c r="D462" s="20">
        <v>66744.649999999994</v>
      </c>
      <c r="E462" s="20">
        <v>218.97</v>
      </c>
      <c r="F462" s="3" t="s">
        <v>775</v>
      </c>
      <c r="G462" s="3" t="s">
        <v>776</v>
      </c>
      <c r="H462" s="3">
        <v>1</v>
      </c>
      <c r="I462" s="3" t="s">
        <v>777</v>
      </c>
      <c r="J462" s="4" t="s">
        <v>2679</v>
      </c>
      <c r="K462" s="3" t="s">
        <v>3239</v>
      </c>
      <c r="L462" s="3">
        <v>218.97</v>
      </c>
      <c r="M462" s="3">
        <v>82.4</v>
      </c>
      <c r="N462" s="13">
        <v>42550</v>
      </c>
      <c r="O462" s="14">
        <v>0.13045138888888888</v>
      </c>
      <c r="P462" s="3" t="str">
        <f t="shared" si="7"/>
        <v>Young</v>
      </c>
      <c r="Q462" t="str">
        <f>CONCATENATE(Table4[[#This Row],[City]],", ",Table4[[#This Row],[Country]])</f>
        <v>Lake Patrick, Macedonia</v>
      </c>
      <c r="S462">
        <v>18368.57</v>
      </c>
      <c r="T462">
        <v>231.87</v>
      </c>
    </row>
    <row r="463" spans="1:20" hidden="1" x14ac:dyDescent="0.3">
      <c r="A463" s="21">
        <v>461</v>
      </c>
      <c r="B463" s="19">
        <v>83.53</v>
      </c>
      <c r="C463" s="19">
        <v>36</v>
      </c>
      <c r="D463" s="19">
        <v>67686.16</v>
      </c>
      <c r="E463" s="19">
        <v>204.56</v>
      </c>
      <c r="F463" s="3" t="s">
        <v>1418</v>
      </c>
      <c r="G463" s="3" t="s">
        <v>1419</v>
      </c>
      <c r="H463" s="3">
        <v>0</v>
      </c>
      <c r="I463" s="3" t="s">
        <v>727</v>
      </c>
      <c r="J463" s="4" t="s">
        <v>2680</v>
      </c>
      <c r="K463" s="3" t="s">
        <v>3239</v>
      </c>
      <c r="L463" s="3">
        <v>204.56</v>
      </c>
      <c r="M463" s="3">
        <v>83.53</v>
      </c>
      <c r="N463" s="13">
        <v>42557</v>
      </c>
      <c r="O463" s="14">
        <v>0.23254629629629631</v>
      </c>
      <c r="P463" s="3" t="str">
        <f t="shared" si="7"/>
        <v>Young</v>
      </c>
      <c r="Q463" t="str">
        <f>CONCATENATE(Table4[[#This Row],[City]],", ",Table4[[#This Row],[Country]])</f>
        <v>New Dawnland, Honduras</v>
      </c>
      <c r="S463">
        <v>22473.08</v>
      </c>
      <c r="T463">
        <v>154.02000000000001</v>
      </c>
    </row>
    <row r="464" spans="1:20" hidden="1" x14ac:dyDescent="0.3">
      <c r="A464" s="25">
        <v>462</v>
      </c>
      <c r="B464" s="19">
        <v>76.069999999999993</v>
      </c>
      <c r="C464" s="19">
        <v>36</v>
      </c>
      <c r="D464" s="19">
        <v>68033.539999999994</v>
      </c>
      <c r="E464" s="19">
        <v>235.56</v>
      </c>
      <c r="F464" s="3" t="s">
        <v>1508</v>
      </c>
      <c r="G464" s="3" t="s">
        <v>1509</v>
      </c>
      <c r="H464" s="3">
        <v>0</v>
      </c>
      <c r="I464" s="3" t="s">
        <v>1510</v>
      </c>
      <c r="J464" s="4" t="s">
        <v>2681</v>
      </c>
      <c r="K464" s="3" t="s">
        <v>3239</v>
      </c>
      <c r="L464" s="3">
        <v>235.56</v>
      </c>
      <c r="M464" s="3">
        <v>76.069999999999993</v>
      </c>
      <c r="N464" s="13">
        <v>42392</v>
      </c>
      <c r="O464" s="14">
        <v>7.1157407407407405E-2</v>
      </c>
      <c r="P464" s="3" t="str">
        <f t="shared" si="7"/>
        <v>Young</v>
      </c>
      <c r="Q464" t="str">
        <f>CONCATENATE(Table4[[#This Row],[City]],", ",Table4[[#This Row],[Country]])</f>
        <v>West Michaelshire, Denmark</v>
      </c>
      <c r="S464">
        <v>28275.48</v>
      </c>
      <c r="T464">
        <v>120.12</v>
      </c>
    </row>
    <row r="465" spans="1:20" x14ac:dyDescent="0.3">
      <c r="A465" s="21">
        <v>463</v>
      </c>
      <c r="B465" s="20">
        <v>73.3</v>
      </c>
      <c r="C465" s="20">
        <v>36</v>
      </c>
      <c r="D465" s="20">
        <v>68211.350000000006</v>
      </c>
      <c r="E465" s="20">
        <v>135.72</v>
      </c>
      <c r="F465" s="3" t="s">
        <v>927</v>
      </c>
      <c r="G465" s="3" t="s">
        <v>928</v>
      </c>
      <c r="H465" s="3">
        <v>1</v>
      </c>
      <c r="I465" s="3" t="s">
        <v>359</v>
      </c>
      <c r="J465" s="4" t="s">
        <v>2682</v>
      </c>
      <c r="K465" s="3" t="s">
        <v>3238</v>
      </c>
      <c r="L465" s="3">
        <v>135.72</v>
      </c>
      <c r="M465" s="3">
        <v>73.3</v>
      </c>
      <c r="N465" s="13">
        <v>42399</v>
      </c>
      <c r="O465" s="14">
        <v>0.1935300925925926</v>
      </c>
      <c r="P465" s="3" t="str">
        <f t="shared" si="7"/>
        <v>Young</v>
      </c>
      <c r="Q465" t="str">
        <f>CONCATENATE(Table4[[#This Row],[City]],", ",Table4[[#This Row],[Country]])</f>
        <v>West Tanya, Hungary</v>
      </c>
      <c r="S465">
        <v>29398.61</v>
      </c>
      <c r="T465">
        <v>195.91</v>
      </c>
    </row>
    <row r="466" spans="1:20" hidden="1" x14ac:dyDescent="0.3">
      <c r="A466" s="25">
        <v>464</v>
      </c>
      <c r="B466" s="19">
        <v>83.98</v>
      </c>
      <c r="C466" s="19">
        <v>36</v>
      </c>
      <c r="D466" s="19">
        <v>68305.91</v>
      </c>
      <c r="E466" s="19">
        <v>194.62</v>
      </c>
      <c r="F466" s="3" t="s">
        <v>2088</v>
      </c>
      <c r="G466" s="3" t="s">
        <v>2089</v>
      </c>
      <c r="H466" s="3">
        <v>0</v>
      </c>
      <c r="I466" s="3" t="s">
        <v>972</v>
      </c>
      <c r="J466" s="4" t="s">
        <v>2683</v>
      </c>
      <c r="K466" s="3" t="s">
        <v>3239</v>
      </c>
      <c r="L466" s="3">
        <v>194.62</v>
      </c>
      <c r="M466" s="3">
        <v>83.98</v>
      </c>
      <c r="N466" s="13">
        <v>42424</v>
      </c>
      <c r="O466" s="14">
        <v>3.1064814814814812E-2</v>
      </c>
      <c r="P466" s="3" t="str">
        <f t="shared" si="7"/>
        <v>Young</v>
      </c>
      <c r="Q466" t="str">
        <f>CONCATENATE(Table4[[#This Row],[City]],", ",Table4[[#This Row],[Country]])</f>
        <v>West Gregburgh, Zimbabwe</v>
      </c>
      <c r="S466">
        <v>31087.54</v>
      </c>
      <c r="T466">
        <v>118.39</v>
      </c>
    </row>
    <row r="467" spans="1:20" hidden="1" x14ac:dyDescent="0.3">
      <c r="A467" s="21">
        <v>465</v>
      </c>
      <c r="B467" s="19">
        <v>83.69</v>
      </c>
      <c r="C467" s="19">
        <v>36</v>
      </c>
      <c r="D467" s="19">
        <v>68717</v>
      </c>
      <c r="E467" s="19">
        <v>192.57</v>
      </c>
      <c r="F467" s="3" t="s">
        <v>1873</v>
      </c>
      <c r="G467" s="3" t="s">
        <v>1774</v>
      </c>
      <c r="H467" s="3">
        <v>0</v>
      </c>
      <c r="I467" s="3" t="s">
        <v>520</v>
      </c>
      <c r="J467" s="4" t="s">
        <v>2684</v>
      </c>
      <c r="K467" s="3" t="s">
        <v>3239</v>
      </c>
      <c r="L467" s="3">
        <v>192.57</v>
      </c>
      <c r="M467" s="3">
        <v>83.69</v>
      </c>
      <c r="N467" s="13">
        <v>42452</v>
      </c>
      <c r="O467" s="14">
        <v>0.22748842592592591</v>
      </c>
      <c r="P467" s="3" t="str">
        <f t="shared" si="7"/>
        <v>Young</v>
      </c>
      <c r="Q467" t="str">
        <f>CONCATENATE(Table4[[#This Row],[City]],", ",Table4[[#This Row],[Country]])</f>
        <v>Shelbyport, Fiji</v>
      </c>
      <c r="S467">
        <v>31998.720000000001</v>
      </c>
      <c r="T467">
        <v>123.71</v>
      </c>
    </row>
    <row r="468" spans="1:20" x14ac:dyDescent="0.3">
      <c r="A468" s="21">
        <v>466</v>
      </c>
      <c r="B468" s="20">
        <v>43.97</v>
      </c>
      <c r="C468" s="20">
        <v>36</v>
      </c>
      <c r="D468" s="20">
        <v>68863.95</v>
      </c>
      <c r="E468" s="20">
        <v>156.97</v>
      </c>
      <c r="F468" s="3" t="s">
        <v>1412</v>
      </c>
      <c r="G468" s="3" t="s">
        <v>1413</v>
      </c>
      <c r="H468" s="3">
        <v>1</v>
      </c>
      <c r="I468" s="3" t="s">
        <v>873</v>
      </c>
      <c r="J468" s="4" t="s">
        <v>2685</v>
      </c>
      <c r="K468" s="3" t="s">
        <v>3238</v>
      </c>
      <c r="L468" s="3">
        <v>156.97</v>
      </c>
      <c r="M468" s="3">
        <v>43.97</v>
      </c>
      <c r="N468" s="13">
        <v>42399</v>
      </c>
      <c r="O468" s="14">
        <v>0.41253472222222221</v>
      </c>
      <c r="P468" s="3" t="str">
        <f t="shared" si="7"/>
        <v>Young</v>
      </c>
      <c r="Q468" t="str">
        <f>CONCATENATE(Table4[[#This Row],[City]],", ",Table4[[#This Row],[Country]])</f>
        <v>Boyerberg, Indonesia</v>
      </c>
      <c r="S468">
        <v>32593.59</v>
      </c>
      <c r="T468">
        <v>145.85</v>
      </c>
    </row>
    <row r="469" spans="1:20" hidden="1" x14ac:dyDescent="0.3">
      <c r="A469" s="25">
        <v>467</v>
      </c>
      <c r="B469" s="20">
        <v>77.47</v>
      </c>
      <c r="C469" s="20">
        <v>36</v>
      </c>
      <c r="D469" s="20">
        <v>70510.59</v>
      </c>
      <c r="E469" s="20">
        <v>222.91</v>
      </c>
      <c r="F469" s="3" t="s">
        <v>1301</v>
      </c>
      <c r="G469" s="3" t="s">
        <v>1302</v>
      </c>
      <c r="H469" s="3">
        <v>1</v>
      </c>
      <c r="I469" s="3" t="s">
        <v>509</v>
      </c>
      <c r="J469" s="4" t="s">
        <v>2686</v>
      </c>
      <c r="K469" s="3" t="s">
        <v>3239</v>
      </c>
      <c r="L469" s="3">
        <v>222.91</v>
      </c>
      <c r="M469" s="3">
        <v>77.47</v>
      </c>
      <c r="N469" s="13">
        <v>42443</v>
      </c>
      <c r="O469" s="14">
        <v>0.14527777777777778</v>
      </c>
      <c r="P469" s="3" t="str">
        <f t="shared" si="7"/>
        <v>Young</v>
      </c>
      <c r="Q469" t="str">
        <f>CONCATENATE(Table4[[#This Row],[City]],", ",Table4[[#This Row],[Country]])</f>
        <v>Hatfieldshire, Jamaica</v>
      </c>
      <c r="S469">
        <v>35466.800000000003</v>
      </c>
      <c r="T469">
        <v>225.24</v>
      </c>
    </row>
    <row r="470" spans="1:20" hidden="1" x14ac:dyDescent="0.3">
      <c r="A470" s="21">
        <v>468</v>
      </c>
      <c r="B470" s="19">
        <v>43.84</v>
      </c>
      <c r="C470" s="19">
        <v>36</v>
      </c>
      <c r="D470" s="19">
        <v>70592.81</v>
      </c>
      <c r="E470" s="19">
        <v>167.42</v>
      </c>
      <c r="F470" s="3" t="s">
        <v>1153</v>
      </c>
      <c r="G470" s="3" t="s">
        <v>1154</v>
      </c>
      <c r="H470" s="3">
        <v>0</v>
      </c>
      <c r="I470" s="3" t="s">
        <v>33</v>
      </c>
      <c r="J470" s="4" t="s">
        <v>2687</v>
      </c>
      <c r="K470" s="3" t="s">
        <v>3238</v>
      </c>
      <c r="L470" s="3">
        <v>167.42</v>
      </c>
      <c r="M470" s="3">
        <v>43.84</v>
      </c>
      <c r="N470" s="13">
        <v>42549</v>
      </c>
      <c r="O470" s="14">
        <v>0.38826388888888891</v>
      </c>
      <c r="P470" s="3" t="str">
        <f t="shared" si="7"/>
        <v>Young</v>
      </c>
      <c r="Q470" t="str">
        <f>CONCATENATE(Table4[[#This Row],[City]],", ",Table4[[#This Row],[Country]])</f>
        <v>Port Jessica, Australia</v>
      </c>
      <c r="S470">
        <v>37212.54</v>
      </c>
      <c r="T470">
        <v>110.25</v>
      </c>
    </row>
    <row r="471" spans="1:20" hidden="1" x14ac:dyDescent="0.3">
      <c r="A471" s="25">
        <v>469</v>
      </c>
      <c r="B471" s="19">
        <v>74.58</v>
      </c>
      <c r="C471" s="19">
        <v>36</v>
      </c>
      <c r="D471" s="19">
        <v>70701.31</v>
      </c>
      <c r="E471" s="19">
        <v>230.52</v>
      </c>
      <c r="F471" s="3" t="s">
        <v>1602</v>
      </c>
      <c r="G471" s="3" t="s">
        <v>1603</v>
      </c>
      <c r="H471" s="3">
        <v>0</v>
      </c>
      <c r="I471" s="3" t="s">
        <v>509</v>
      </c>
      <c r="J471" s="4" t="s">
        <v>2688</v>
      </c>
      <c r="K471" s="3" t="s">
        <v>3239</v>
      </c>
      <c r="L471" s="3">
        <v>230.52</v>
      </c>
      <c r="M471" s="3">
        <v>74.58</v>
      </c>
      <c r="N471" s="13">
        <v>42573</v>
      </c>
      <c r="O471" s="14">
        <v>0.46192129629629625</v>
      </c>
      <c r="P471" s="3" t="str">
        <f t="shared" si="7"/>
        <v>Young</v>
      </c>
      <c r="Q471" t="str">
        <f>CONCATENATE(Table4[[#This Row],[City]],", ",Table4[[#This Row],[Country]])</f>
        <v>East Carlos, Jamaica</v>
      </c>
      <c r="S471">
        <v>41229.160000000003</v>
      </c>
      <c r="T471">
        <v>140.46</v>
      </c>
    </row>
    <row r="472" spans="1:20" hidden="1" x14ac:dyDescent="0.3">
      <c r="A472" s="21">
        <v>470</v>
      </c>
      <c r="B472" s="19">
        <v>76.7</v>
      </c>
      <c r="C472" s="19">
        <v>36</v>
      </c>
      <c r="D472" s="19">
        <v>71136.490000000005</v>
      </c>
      <c r="E472" s="19">
        <v>222.25</v>
      </c>
      <c r="F472" s="3" t="s">
        <v>666</v>
      </c>
      <c r="G472" s="3" t="s">
        <v>667</v>
      </c>
      <c r="H472" s="3">
        <v>0</v>
      </c>
      <c r="I472" s="3" t="s">
        <v>668</v>
      </c>
      <c r="J472" s="4" t="s">
        <v>2689</v>
      </c>
      <c r="K472" s="3" t="s">
        <v>3239</v>
      </c>
      <c r="L472" s="3">
        <v>222.25</v>
      </c>
      <c r="M472" s="3">
        <v>76.7</v>
      </c>
      <c r="N472" s="13">
        <v>42533</v>
      </c>
      <c r="O472" s="14">
        <v>0.2300810185185185</v>
      </c>
      <c r="P472" s="3" t="str">
        <f t="shared" si="7"/>
        <v>Young</v>
      </c>
      <c r="Q472" t="str">
        <f>CONCATENATE(Table4[[#This Row],[City]],", ",Table4[[#This Row],[Country]])</f>
        <v>West Russell, Ecuador</v>
      </c>
      <c r="S472">
        <v>47169.14</v>
      </c>
      <c r="T472">
        <v>241.8</v>
      </c>
    </row>
    <row r="473" spans="1:20" hidden="1" x14ac:dyDescent="0.3">
      <c r="A473" s="21">
        <v>471</v>
      </c>
      <c r="B473" s="19">
        <v>75.8</v>
      </c>
      <c r="C473" s="19">
        <v>36</v>
      </c>
      <c r="D473" s="19">
        <v>71222.399999999994</v>
      </c>
      <c r="E473" s="19">
        <v>224.9</v>
      </c>
      <c r="F473" s="3" t="s">
        <v>1321</v>
      </c>
      <c r="G473" s="3" t="s">
        <v>1322</v>
      </c>
      <c r="H473" s="3">
        <v>0</v>
      </c>
      <c r="I473" s="3" t="s">
        <v>379</v>
      </c>
      <c r="J473" s="4" t="s">
        <v>2690</v>
      </c>
      <c r="K473" s="3" t="s">
        <v>3239</v>
      </c>
      <c r="L473" s="3">
        <v>224.9</v>
      </c>
      <c r="M473" s="3">
        <v>75.8</v>
      </c>
      <c r="N473" s="13">
        <v>42390</v>
      </c>
      <c r="O473" s="14">
        <v>0.1879976851851852</v>
      </c>
      <c r="P473" s="3" t="str">
        <f t="shared" si="7"/>
        <v>Young</v>
      </c>
      <c r="Q473" t="str">
        <f>CONCATENATE(Table4[[#This Row],[City]],", ",Table4[[#This Row],[Country]])</f>
        <v>East Michaelland, Belize</v>
      </c>
      <c r="S473">
        <v>50971.73</v>
      </c>
      <c r="T473">
        <v>125.2</v>
      </c>
    </row>
    <row r="474" spans="1:20" hidden="1" x14ac:dyDescent="0.3">
      <c r="A474" s="25">
        <v>472</v>
      </c>
      <c r="B474" s="19">
        <v>76.87</v>
      </c>
      <c r="C474" s="19">
        <v>36</v>
      </c>
      <c r="D474" s="19">
        <v>72948.759999999995</v>
      </c>
      <c r="E474" s="19">
        <v>212.59</v>
      </c>
      <c r="F474" s="3" t="s">
        <v>1734</v>
      </c>
      <c r="G474" s="3" t="s">
        <v>1735</v>
      </c>
      <c r="H474" s="3">
        <v>0</v>
      </c>
      <c r="I474" s="3" t="s">
        <v>1736</v>
      </c>
      <c r="J474" s="4" t="s">
        <v>2691</v>
      </c>
      <c r="K474" s="3" t="s">
        <v>3239</v>
      </c>
      <c r="L474" s="3">
        <v>212.59</v>
      </c>
      <c r="M474" s="3">
        <v>76.87</v>
      </c>
      <c r="N474" s="13">
        <v>42559</v>
      </c>
      <c r="O474" s="14">
        <v>0.93761574074074072</v>
      </c>
      <c r="P474" s="3" t="str">
        <f t="shared" si="7"/>
        <v>Young</v>
      </c>
      <c r="Q474" t="str">
        <f>CONCATENATE(Table4[[#This Row],[City]],", ",Table4[[#This Row],[Country]])</f>
        <v>Mullenside, South Georgia and the South Sandwich Islands</v>
      </c>
      <c r="S474">
        <v>53012.94</v>
      </c>
      <c r="T474">
        <v>111.02</v>
      </c>
    </row>
    <row r="475" spans="1:20" hidden="1" x14ac:dyDescent="0.3">
      <c r="A475" s="21">
        <v>473</v>
      </c>
      <c r="B475" s="19">
        <v>74.62</v>
      </c>
      <c r="C475" s="19">
        <v>36</v>
      </c>
      <c r="D475" s="19">
        <v>73207.149999999994</v>
      </c>
      <c r="E475" s="19">
        <v>217.79</v>
      </c>
      <c r="F475" s="3" t="s">
        <v>937</v>
      </c>
      <c r="G475" s="3" t="s">
        <v>938</v>
      </c>
      <c r="H475" s="3">
        <v>0</v>
      </c>
      <c r="I475" s="3" t="s">
        <v>199</v>
      </c>
      <c r="J475" s="4" t="s">
        <v>2692</v>
      </c>
      <c r="K475" s="3" t="s">
        <v>3239</v>
      </c>
      <c r="L475" s="3">
        <v>217.79</v>
      </c>
      <c r="M475" s="3">
        <v>74.62</v>
      </c>
      <c r="N475" s="13">
        <v>42464</v>
      </c>
      <c r="O475" s="14">
        <v>0.34715277777777781</v>
      </c>
      <c r="P475" s="3" t="str">
        <f t="shared" si="7"/>
        <v>Young</v>
      </c>
      <c r="Q475" t="str">
        <f>CONCATENATE(Table4[[#This Row],[City]],", ",Table4[[#This Row],[Country]])</f>
        <v>Lake Kurtmouth, Rwanda</v>
      </c>
      <c r="S475">
        <v>53817.02</v>
      </c>
      <c r="T475">
        <v>132.55000000000001</v>
      </c>
    </row>
    <row r="476" spans="1:20" hidden="1" x14ac:dyDescent="0.3">
      <c r="A476" s="25">
        <v>474</v>
      </c>
      <c r="B476" s="19">
        <v>75.55</v>
      </c>
      <c r="C476" s="19">
        <v>36</v>
      </c>
      <c r="D476" s="19">
        <v>73234.87</v>
      </c>
      <c r="E476" s="19">
        <v>159.24</v>
      </c>
      <c r="F476" s="3" t="s">
        <v>440</v>
      </c>
      <c r="G476" s="3" t="s">
        <v>441</v>
      </c>
      <c r="H476" s="3">
        <v>0</v>
      </c>
      <c r="I476" s="3" t="s">
        <v>442</v>
      </c>
      <c r="J476" s="4" t="s">
        <v>2693</v>
      </c>
      <c r="K476" s="3" t="s">
        <v>3238</v>
      </c>
      <c r="L476" s="3">
        <v>159.24</v>
      </c>
      <c r="M476" s="3">
        <v>75.55</v>
      </c>
      <c r="N476" s="13">
        <v>42499</v>
      </c>
      <c r="O476" s="14">
        <v>0.12428240740740741</v>
      </c>
      <c r="P476" s="3" t="str">
        <f t="shared" si="7"/>
        <v>Young</v>
      </c>
      <c r="Q476" t="str">
        <f>CONCATENATE(Table4[[#This Row],[City]],", ",Table4[[#This Row],[Country]])</f>
        <v>Ramirezside, Liechtenstein</v>
      </c>
      <c r="S476">
        <v>55787.58</v>
      </c>
      <c r="T476">
        <v>127.01</v>
      </c>
    </row>
    <row r="477" spans="1:20" hidden="1" x14ac:dyDescent="0.3">
      <c r="A477" s="21">
        <v>475</v>
      </c>
      <c r="B477" s="19">
        <v>77.510000000000005</v>
      </c>
      <c r="C477" s="19">
        <v>36</v>
      </c>
      <c r="D477" s="19">
        <v>73600.28</v>
      </c>
      <c r="E477" s="19">
        <v>200.55</v>
      </c>
      <c r="F477" s="3" t="s">
        <v>250</v>
      </c>
      <c r="G477" s="3" t="s">
        <v>251</v>
      </c>
      <c r="H477" s="3">
        <v>0</v>
      </c>
      <c r="I477" s="3" t="s">
        <v>252</v>
      </c>
      <c r="J477" s="4" t="s">
        <v>2694</v>
      </c>
      <c r="K477" s="3" t="s">
        <v>3239</v>
      </c>
      <c r="L477" s="3">
        <v>200.55</v>
      </c>
      <c r="M477" s="3">
        <v>77.510000000000005</v>
      </c>
      <c r="N477" s="13">
        <v>42552</v>
      </c>
      <c r="O477" s="14">
        <v>0.1957986111111111</v>
      </c>
      <c r="P477" s="3" t="str">
        <f t="shared" si="7"/>
        <v>Young</v>
      </c>
      <c r="Q477" t="str">
        <f>CONCATENATE(Table4[[#This Row],[City]],", ",Table4[[#This Row],[Country]])</f>
        <v>North Kristine, Central African Republic</v>
      </c>
      <c r="S477">
        <v>57330.43</v>
      </c>
      <c r="T477">
        <v>198.24</v>
      </c>
    </row>
    <row r="478" spans="1:20" hidden="1" x14ac:dyDescent="0.3">
      <c r="A478" s="21">
        <v>476</v>
      </c>
      <c r="B478" s="19">
        <v>65.19</v>
      </c>
      <c r="C478" s="19">
        <v>36</v>
      </c>
      <c r="D478" s="19">
        <v>75254.880000000005</v>
      </c>
      <c r="E478" s="19">
        <v>150.61000000000001</v>
      </c>
      <c r="F478" s="3" t="s">
        <v>169</v>
      </c>
      <c r="G478" s="3" t="s">
        <v>170</v>
      </c>
      <c r="H478" s="3">
        <v>0</v>
      </c>
      <c r="I478" s="3" t="s">
        <v>171</v>
      </c>
      <c r="J478" s="4" t="s">
        <v>2695</v>
      </c>
      <c r="K478" s="3" t="s">
        <v>3238</v>
      </c>
      <c r="L478" s="3">
        <v>150.61000000000001</v>
      </c>
      <c r="M478" s="3">
        <v>65.19</v>
      </c>
      <c r="N478" s="13">
        <v>42417</v>
      </c>
      <c r="O478" s="14">
        <v>0.48749999999999999</v>
      </c>
      <c r="P478" s="3" t="str">
        <f t="shared" si="7"/>
        <v>Young</v>
      </c>
      <c r="Q478" t="str">
        <f>CONCATENATE(Table4[[#This Row],[City]],", ",Table4[[#This Row],[Country]])</f>
        <v>Garciaside, Israel</v>
      </c>
      <c r="S478">
        <v>57737.51</v>
      </c>
      <c r="T478">
        <v>221.98</v>
      </c>
    </row>
    <row r="479" spans="1:20" hidden="1" x14ac:dyDescent="0.3">
      <c r="A479" s="25">
        <v>477</v>
      </c>
      <c r="B479" s="20">
        <v>71.55</v>
      </c>
      <c r="C479" s="20">
        <v>36</v>
      </c>
      <c r="D479" s="20">
        <v>75687.460000000006</v>
      </c>
      <c r="E479" s="20">
        <v>163.99</v>
      </c>
      <c r="F479" s="3" t="s">
        <v>773</v>
      </c>
      <c r="G479" s="3" t="s">
        <v>774</v>
      </c>
      <c r="H479" s="3">
        <v>1</v>
      </c>
      <c r="I479" s="3" t="s">
        <v>535</v>
      </c>
      <c r="J479" s="4" t="s">
        <v>2696</v>
      </c>
      <c r="K479" s="3" t="s">
        <v>3239</v>
      </c>
      <c r="L479" s="3">
        <v>163.99</v>
      </c>
      <c r="M479" s="3">
        <v>71.55</v>
      </c>
      <c r="N479" s="13">
        <v>42571</v>
      </c>
      <c r="O479" s="14">
        <v>0.96421296296296299</v>
      </c>
      <c r="P479" s="3" t="str">
        <f t="shared" si="7"/>
        <v>Young</v>
      </c>
      <c r="Q479" t="str">
        <f>CONCATENATE(Table4[[#This Row],[City]],", ",Table4[[#This Row],[Country]])</f>
        <v>South Troy, Suriname</v>
      </c>
      <c r="S479">
        <v>58348.41</v>
      </c>
      <c r="T479">
        <v>123.51</v>
      </c>
    </row>
    <row r="480" spans="1:20" hidden="1" x14ac:dyDescent="0.3">
      <c r="A480" s="25">
        <v>478</v>
      </c>
      <c r="B480" s="19">
        <v>51.24</v>
      </c>
      <c r="C480" s="19">
        <v>36</v>
      </c>
      <c r="D480" s="19">
        <v>76368.31</v>
      </c>
      <c r="E480" s="19">
        <v>176.73</v>
      </c>
      <c r="F480" s="3" t="s">
        <v>371</v>
      </c>
      <c r="G480" s="3" t="s">
        <v>372</v>
      </c>
      <c r="H480" s="3">
        <v>0</v>
      </c>
      <c r="I480" s="3" t="s">
        <v>373</v>
      </c>
      <c r="J480" s="4" t="s">
        <v>2697</v>
      </c>
      <c r="K480" s="3" t="s">
        <v>3238</v>
      </c>
      <c r="L480" s="3">
        <v>176.73</v>
      </c>
      <c r="M480" s="3">
        <v>51.24</v>
      </c>
      <c r="N480" s="13">
        <v>42372</v>
      </c>
      <c r="O480" s="14">
        <v>0.66782407407407407</v>
      </c>
      <c r="P480" s="3" t="str">
        <f t="shared" si="7"/>
        <v>Young</v>
      </c>
      <c r="Q480" t="str">
        <f>CONCATENATE(Table4[[#This Row],[City]],", ",Table4[[#This Row],[Country]])</f>
        <v>Timothyfurt, Cuba</v>
      </c>
      <c r="S480">
        <v>58638.75</v>
      </c>
      <c r="T480">
        <v>169.1</v>
      </c>
    </row>
    <row r="481" spans="1:20" x14ac:dyDescent="0.3">
      <c r="A481" s="21">
        <v>479</v>
      </c>
      <c r="B481" s="20">
        <v>43.16</v>
      </c>
      <c r="C481" s="20">
        <v>35</v>
      </c>
      <c r="D481" s="20">
        <v>25371.52</v>
      </c>
      <c r="E481" s="20">
        <v>156.11000000000001</v>
      </c>
      <c r="F481" s="3" t="s">
        <v>1839</v>
      </c>
      <c r="G481" s="3" t="s">
        <v>1067</v>
      </c>
      <c r="H481" s="3">
        <v>1</v>
      </c>
      <c r="I481" s="3" t="s">
        <v>1840</v>
      </c>
      <c r="J481" s="4" t="s">
        <v>2698</v>
      </c>
      <c r="K481" s="3" t="s">
        <v>3238</v>
      </c>
      <c r="L481" s="3">
        <v>156.11000000000001</v>
      </c>
      <c r="M481" s="3">
        <v>43.16</v>
      </c>
      <c r="N481" s="13">
        <v>42557</v>
      </c>
      <c r="O481" s="14">
        <v>0.15297453703703703</v>
      </c>
      <c r="P481" s="3" t="str">
        <f t="shared" si="7"/>
        <v>Young</v>
      </c>
      <c r="Q481" t="str">
        <f>CONCATENATE(Table4[[#This Row],[City]],", ",Table4[[#This Row],[Country]])</f>
        <v>Williamsport, Marshall Islands</v>
      </c>
      <c r="S481">
        <v>58849.77</v>
      </c>
      <c r="T481">
        <v>132.31</v>
      </c>
    </row>
    <row r="482" spans="1:20" hidden="1" x14ac:dyDescent="0.3">
      <c r="A482" s="25">
        <v>480</v>
      </c>
      <c r="B482" s="19">
        <v>82.38</v>
      </c>
      <c r="C482" s="19">
        <v>35</v>
      </c>
      <c r="D482" s="19">
        <v>25603.93</v>
      </c>
      <c r="E482" s="19">
        <v>159.6</v>
      </c>
      <c r="F482" s="3" t="s">
        <v>1145</v>
      </c>
      <c r="G482" s="3" t="s">
        <v>1146</v>
      </c>
      <c r="H482" s="3">
        <v>0</v>
      </c>
      <c r="I482" s="3" t="s">
        <v>57</v>
      </c>
      <c r="J482" s="4" t="s">
        <v>2699</v>
      </c>
      <c r="K482" s="3" t="s">
        <v>3238</v>
      </c>
      <c r="L482" s="3">
        <v>159.6</v>
      </c>
      <c r="M482" s="3">
        <v>82.38</v>
      </c>
      <c r="N482" s="13">
        <v>42569</v>
      </c>
      <c r="O482" s="14">
        <v>6.7094907407407409E-2</v>
      </c>
      <c r="P482" s="3" t="str">
        <f t="shared" si="7"/>
        <v>Young</v>
      </c>
      <c r="Q482" t="str">
        <f>CONCATENATE(Table4[[#This Row],[City]],", ",Table4[[#This Row],[Country]])</f>
        <v>Port Blake, Spain</v>
      </c>
      <c r="S482">
        <v>59240.24</v>
      </c>
      <c r="T482">
        <v>172.57</v>
      </c>
    </row>
    <row r="483" spans="1:20" hidden="1" x14ac:dyDescent="0.3">
      <c r="A483" s="21">
        <v>481</v>
      </c>
      <c r="B483" s="19">
        <v>60.23</v>
      </c>
      <c r="C483" s="19">
        <v>35</v>
      </c>
      <c r="D483" s="19">
        <v>43313.73</v>
      </c>
      <c r="E483" s="19">
        <v>106.86</v>
      </c>
      <c r="F483" s="3" t="s">
        <v>521</v>
      </c>
      <c r="G483" s="3" t="s">
        <v>522</v>
      </c>
      <c r="H483" s="3">
        <v>0</v>
      </c>
      <c r="I483" s="3" t="s">
        <v>424</v>
      </c>
      <c r="J483" s="4" t="s">
        <v>2700</v>
      </c>
      <c r="K483" s="3" t="s">
        <v>3238</v>
      </c>
      <c r="L483" s="3">
        <v>106.86</v>
      </c>
      <c r="M483" s="3">
        <v>60.23</v>
      </c>
      <c r="N483" s="13">
        <v>42437</v>
      </c>
      <c r="O483" s="14">
        <v>0.75049768518518523</v>
      </c>
      <c r="P483" s="3" t="str">
        <f t="shared" si="7"/>
        <v>Young</v>
      </c>
      <c r="Q483" t="str">
        <f>CONCATENATE(Table4[[#This Row],[City]],", ",Table4[[#This Row],[Country]])</f>
        <v>New Brendafurt, Kenya</v>
      </c>
      <c r="S483">
        <v>60583.02</v>
      </c>
      <c r="T483">
        <v>137.63</v>
      </c>
    </row>
    <row r="484" spans="1:20" x14ac:dyDescent="0.3">
      <c r="A484" s="25">
        <v>482</v>
      </c>
      <c r="B484" s="20">
        <v>35.11</v>
      </c>
      <c r="C484" s="20">
        <v>35</v>
      </c>
      <c r="D484" s="20">
        <v>47638.3</v>
      </c>
      <c r="E484" s="20">
        <v>158.03</v>
      </c>
      <c r="F484" s="3" t="s">
        <v>1923</v>
      </c>
      <c r="G484" s="3" t="s">
        <v>1924</v>
      </c>
      <c r="H484" s="3">
        <v>1</v>
      </c>
      <c r="I484" s="3" t="s">
        <v>845</v>
      </c>
      <c r="J484" s="4" t="s">
        <v>2701</v>
      </c>
      <c r="K484" s="3" t="s">
        <v>3238</v>
      </c>
      <c r="L484" s="3">
        <v>158.03</v>
      </c>
      <c r="M484" s="3">
        <v>35.11</v>
      </c>
      <c r="N484" s="13">
        <v>42440</v>
      </c>
      <c r="O484" s="14">
        <v>0.546875</v>
      </c>
      <c r="P484" s="3" t="str">
        <f t="shared" si="7"/>
        <v>Young</v>
      </c>
      <c r="Q484" t="str">
        <f>CONCATENATE(Table4[[#This Row],[City]],", ",Table4[[#This Row],[Country]])</f>
        <v>North Jonathan, Anguilla</v>
      </c>
      <c r="S484">
        <v>60803</v>
      </c>
      <c r="T484">
        <v>239.94</v>
      </c>
    </row>
    <row r="485" spans="1:20" hidden="1" x14ac:dyDescent="0.3">
      <c r="A485" s="21">
        <v>483</v>
      </c>
      <c r="B485" s="19">
        <v>43.01</v>
      </c>
      <c r="C485" s="19">
        <v>35</v>
      </c>
      <c r="D485" s="19">
        <v>48347.64</v>
      </c>
      <c r="E485" s="19">
        <v>127.37</v>
      </c>
      <c r="F485" s="3" t="s">
        <v>1122</v>
      </c>
      <c r="G485" s="3" t="s">
        <v>1123</v>
      </c>
      <c r="H485" s="3">
        <v>0</v>
      </c>
      <c r="I485" s="3" t="s">
        <v>769</v>
      </c>
      <c r="J485" s="4" t="s">
        <v>2702</v>
      </c>
      <c r="K485" s="3" t="s">
        <v>3238</v>
      </c>
      <c r="L485" s="3">
        <v>127.37</v>
      </c>
      <c r="M485" s="3">
        <v>43.01</v>
      </c>
      <c r="N485" s="13">
        <v>42532</v>
      </c>
      <c r="O485" s="14">
        <v>0.40129629629629626</v>
      </c>
      <c r="P485" s="3" t="str">
        <f t="shared" si="7"/>
        <v>Young</v>
      </c>
      <c r="Q485" t="str">
        <f>CONCATENATE(Table4[[#This Row],[City]],", ",Table4[[#This Row],[Country]])</f>
        <v>Butlerfort, United States of America</v>
      </c>
      <c r="S485">
        <v>61628.72</v>
      </c>
      <c r="T485">
        <v>209.93</v>
      </c>
    </row>
    <row r="486" spans="1:20" hidden="1" x14ac:dyDescent="0.3">
      <c r="A486" s="25">
        <v>484</v>
      </c>
      <c r="B486" s="19">
        <v>66.69</v>
      </c>
      <c r="C486" s="19">
        <v>35</v>
      </c>
      <c r="D486" s="19">
        <v>48758.92</v>
      </c>
      <c r="E486" s="19">
        <v>108.27</v>
      </c>
      <c r="F486" s="3" t="s">
        <v>1878</v>
      </c>
      <c r="G486" s="3" t="s">
        <v>1879</v>
      </c>
      <c r="H486" s="3">
        <v>0</v>
      </c>
      <c r="I486" s="3" t="s">
        <v>263</v>
      </c>
      <c r="J486" s="4" t="s">
        <v>2703</v>
      </c>
      <c r="K486" s="3" t="s">
        <v>3238</v>
      </c>
      <c r="L486" s="3">
        <v>108.27</v>
      </c>
      <c r="M486" s="3">
        <v>66.69</v>
      </c>
      <c r="N486" s="13">
        <v>42501</v>
      </c>
      <c r="O486" s="14">
        <v>0.80118055555555545</v>
      </c>
      <c r="P486" s="3" t="str">
        <f t="shared" si="7"/>
        <v>Young</v>
      </c>
      <c r="Q486" t="str">
        <f>CONCATENATE(Table4[[#This Row],[City]],", ",Table4[[#This Row],[Country]])</f>
        <v>Vanessastad, Jersey</v>
      </c>
      <c r="S486">
        <v>63001.03</v>
      </c>
      <c r="T486">
        <v>117.66</v>
      </c>
    </row>
    <row r="487" spans="1:20" hidden="1" x14ac:dyDescent="0.3">
      <c r="A487" s="21">
        <v>485</v>
      </c>
      <c r="B487" s="19">
        <v>40.67</v>
      </c>
      <c r="C487" s="19">
        <v>35</v>
      </c>
      <c r="D487" s="19">
        <v>48913.07</v>
      </c>
      <c r="E487" s="19">
        <v>133.18</v>
      </c>
      <c r="F487" s="3" t="s">
        <v>743</v>
      </c>
      <c r="G487" s="3" t="s">
        <v>744</v>
      </c>
      <c r="H487" s="3">
        <v>0</v>
      </c>
      <c r="I487" s="3" t="s">
        <v>319</v>
      </c>
      <c r="J487" s="4" t="s">
        <v>2704</v>
      </c>
      <c r="K487" s="3" t="s">
        <v>3238</v>
      </c>
      <c r="L487" s="3">
        <v>133.18</v>
      </c>
      <c r="M487" s="3">
        <v>40.67</v>
      </c>
      <c r="N487" s="13">
        <v>42495</v>
      </c>
      <c r="O487" s="14">
        <v>0.39486111111111111</v>
      </c>
      <c r="P487" s="3" t="str">
        <f t="shared" si="7"/>
        <v>Young</v>
      </c>
      <c r="Q487" t="str">
        <f>CONCATENATE(Table4[[#This Row],[City]],", ",Table4[[#This Row],[Country]])</f>
        <v>West Amanda, Lebanon</v>
      </c>
      <c r="S487">
        <v>63394.41</v>
      </c>
      <c r="T487">
        <v>233.04</v>
      </c>
    </row>
    <row r="488" spans="1:20" hidden="1" x14ac:dyDescent="0.3">
      <c r="A488" s="21">
        <v>486</v>
      </c>
      <c r="B488" s="20">
        <v>87.97</v>
      </c>
      <c r="C488" s="20">
        <v>35</v>
      </c>
      <c r="D488" s="20">
        <v>48918.55</v>
      </c>
      <c r="E488" s="20">
        <v>149.25</v>
      </c>
      <c r="F488" s="3" t="s">
        <v>1469</v>
      </c>
      <c r="G488" s="3" t="s">
        <v>1470</v>
      </c>
      <c r="H488" s="3">
        <v>1</v>
      </c>
      <c r="I488" s="3" t="s">
        <v>678</v>
      </c>
      <c r="J488" s="4" t="s">
        <v>2705</v>
      </c>
      <c r="K488" s="3" t="s">
        <v>3239</v>
      </c>
      <c r="L488" s="3">
        <v>149.25</v>
      </c>
      <c r="M488" s="3">
        <v>87.97</v>
      </c>
      <c r="N488" s="13">
        <v>42453</v>
      </c>
      <c r="O488" s="14">
        <v>0.23473379629629632</v>
      </c>
      <c r="P488" s="3" t="str">
        <f t="shared" si="7"/>
        <v>Young</v>
      </c>
      <c r="Q488" t="str">
        <f>CONCATENATE(Table4[[#This Row],[City]],", ",Table4[[#This Row],[Country]])</f>
        <v>Port Brianfort, France</v>
      </c>
      <c r="S488">
        <v>64045.93</v>
      </c>
      <c r="T488">
        <v>239.32</v>
      </c>
    </row>
    <row r="489" spans="1:20" hidden="1" x14ac:dyDescent="0.3">
      <c r="A489" s="25">
        <v>487</v>
      </c>
      <c r="B489" s="20">
        <v>88.89</v>
      </c>
      <c r="C489" s="20">
        <v>35</v>
      </c>
      <c r="D489" s="20">
        <v>50439.49</v>
      </c>
      <c r="E489" s="20">
        <v>218.8</v>
      </c>
      <c r="F489" s="3" t="s">
        <v>1071</v>
      </c>
      <c r="G489" s="3" t="s">
        <v>1072</v>
      </c>
      <c r="H489" s="3">
        <v>1</v>
      </c>
      <c r="I489" s="3" t="s">
        <v>214</v>
      </c>
      <c r="J489" s="4" t="s">
        <v>2706</v>
      </c>
      <c r="K489" s="3" t="s">
        <v>3239</v>
      </c>
      <c r="L489" s="3">
        <v>218.8</v>
      </c>
      <c r="M489" s="3">
        <v>88.89</v>
      </c>
      <c r="N489" s="13">
        <v>42568</v>
      </c>
      <c r="O489" s="14">
        <v>0.78863425925925934</v>
      </c>
      <c r="P489" s="3" t="str">
        <f t="shared" si="7"/>
        <v>Young</v>
      </c>
      <c r="Q489" t="str">
        <f>CONCATENATE(Table4[[#This Row],[City]],", ",Table4[[#This Row],[Country]])</f>
        <v>East Deborahhaven, Cook Islands</v>
      </c>
      <c r="S489">
        <v>64238.71</v>
      </c>
      <c r="T489">
        <v>212.92</v>
      </c>
    </row>
    <row r="490" spans="1:20" hidden="1" x14ac:dyDescent="0.3">
      <c r="A490" s="21">
        <v>488</v>
      </c>
      <c r="B490" s="20">
        <v>67.64</v>
      </c>
      <c r="C490" s="20">
        <v>35</v>
      </c>
      <c r="D490" s="20">
        <v>51473.279999999999</v>
      </c>
      <c r="E490" s="20">
        <v>267.01</v>
      </c>
      <c r="F490" s="3" t="s">
        <v>98</v>
      </c>
      <c r="G490" s="3" t="s">
        <v>99</v>
      </c>
      <c r="H490" s="3">
        <v>1</v>
      </c>
      <c r="I490" s="3" t="s">
        <v>100</v>
      </c>
      <c r="J490" s="4" t="s">
        <v>2707</v>
      </c>
      <c r="K490" s="3" t="s">
        <v>3239</v>
      </c>
      <c r="L490" s="3">
        <v>267.01</v>
      </c>
      <c r="M490" s="3">
        <v>67.64</v>
      </c>
      <c r="N490" s="13">
        <v>42553</v>
      </c>
      <c r="O490" s="14">
        <v>0.84947916666666667</v>
      </c>
      <c r="P490" s="3" t="str">
        <f t="shared" si="7"/>
        <v>Young</v>
      </c>
      <c r="Q490" t="str">
        <f>CONCATENATE(Table4[[#This Row],[City]],", ",Table4[[#This Row],[Country]])</f>
        <v>Phelpschester, Peru</v>
      </c>
      <c r="S490">
        <v>65882.81</v>
      </c>
      <c r="T490">
        <v>222.08</v>
      </c>
    </row>
    <row r="491" spans="1:20" x14ac:dyDescent="0.3">
      <c r="A491" s="25">
        <v>489</v>
      </c>
      <c r="B491" s="20">
        <v>39.96</v>
      </c>
      <c r="C491" s="20">
        <v>35</v>
      </c>
      <c r="D491" s="20">
        <v>53898.89</v>
      </c>
      <c r="E491" s="20">
        <v>138.52000000000001</v>
      </c>
      <c r="F491" s="3" t="s">
        <v>1658</v>
      </c>
      <c r="G491" s="3" t="s">
        <v>1659</v>
      </c>
      <c r="H491" s="3">
        <v>1</v>
      </c>
      <c r="I491" s="3" t="s">
        <v>840</v>
      </c>
      <c r="J491" s="4" t="s">
        <v>2708</v>
      </c>
      <c r="K491" s="3" t="s">
        <v>3238</v>
      </c>
      <c r="L491" s="3">
        <v>138.52000000000001</v>
      </c>
      <c r="M491" s="3">
        <v>39.96</v>
      </c>
      <c r="N491" s="13">
        <v>42428</v>
      </c>
      <c r="O491" s="14">
        <v>0.97317129629629628</v>
      </c>
      <c r="P491" s="3" t="str">
        <f t="shared" si="7"/>
        <v>Young</v>
      </c>
      <c r="Q491" t="str">
        <f>CONCATENATE(Table4[[#This Row],[City]],", ",Table4[[#This Row],[Country]])</f>
        <v>Kingchester, Pitcairn Islands</v>
      </c>
      <c r="S491">
        <v>66050.63</v>
      </c>
      <c r="T491">
        <v>234.64</v>
      </c>
    </row>
    <row r="492" spans="1:20" hidden="1" x14ac:dyDescent="0.3">
      <c r="A492" s="21">
        <v>490</v>
      </c>
      <c r="B492" s="19">
        <v>84.53</v>
      </c>
      <c r="C492" s="19">
        <v>35</v>
      </c>
      <c r="D492" s="19">
        <v>54773.99</v>
      </c>
      <c r="E492" s="19">
        <v>236.29</v>
      </c>
      <c r="F492" s="3" t="s">
        <v>1297</v>
      </c>
      <c r="G492" s="3" t="s">
        <v>1298</v>
      </c>
      <c r="H492" s="3">
        <v>0</v>
      </c>
      <c r="I492" s="3" t="s">
        <v>30</v>
      </c>
      <c r="J492" s="4" t="s">
        <v>2709</v>
      </c>
      <c r="K492" s="3" t="s">
        <v>3239</v>
      </c>
      <c r="L492" s="3">
        <v>236.29</v>
      </c>
      <c r="M492" s="3">
        <v>84.53</v>
      </c>
      <c r="N492" s="13">
        <v>42455</v>
      </c>
      <c r="O492" s="14">
        <v>2.224537037037037E-2</v>
      </c>
      <c r="P492" s="3" t="str">
        <f t="shared" si="7"/>
        <v>Young</v>
      </c>
      <c r="Q492" t="str">
        <f>CONCATENATE(Table4[[#This Row],[City]],", ",Table4[[#This Row],[Country]])</f>
        <v>Brownview, Myanmar</v>
      </c>
      <c r="S492">
        <v>66262.59</v>
      </c>
      <c r="T492">
        <v>194.56</v>
      </c>
    </row>
    <row r="493" spans="1:20" hidden="1" x14ac:dyDescent="0.3">
      <c r="A493" s="21">
        <v>491</v>
      </c>
      <c r="B493" s="19">
        <v>60.25</v>
      </c>
      <c r="C493" s="19">
        <v>35</v>
      </c>
      <c r="D493" s="19">
        <v>54875.95</v>
      </c>
      <c r="E493" s="19">
        <v>109.77</v>
      </c>
      <c r="F493" s="3" t="s">
        <v>691</v>
      </c>
      <c r="G493" s="3" t="s">
        <v>692</v>
      </c>
      <c r="H493" s="3">
        <v>0</v>
      </c>
      <c r="I493" s="3" t="s">
        <v>348</v>
      </c>
      <c r="J493" s="4" t="s">
        <v>2710</v>
      </c>
      <c r="K493" s="3" t="s">
        <v>3238</v>
      </c>
      <c r="L493" s="3">
        <v>109.77</v>
      </c>
      <c r="M493" s="3">
        <v>60.25</v>
      </c>
      <c r="N493" s="13">
        <v>42550</v>
      </c>
      <c r="O493" s="14">
        <v>0.56603009259259263</v>
      </c>
      <c r="P493" s="3" t="str">
        <f t="shared" si="7"/>
        <v>Young</v>
      </c>
      <c r="Q493" t="str">
        <f>CONCATENATE(Table4[[#This Row],[City]],", ",Table4[[#This Row],[Country]])</f>
        <v>Charlottefort, Papua New Guinea</v>
      </c>
      <c r="S493">
        <v>66744.649999999994</v>
      </c>
      <c r="T493">
        <v>218.97</v>
      </c>
    </row>
    <row r="494" spans="1:20" x14ac:dyDescent="0.3">
      <c r="A494" s="25">
        <v>492</v>
      </c>
      <c r="B494" s="20">
        <v>44.73</v>
      </c>
      <c r="C494" s="20">
        <v>35</v>
      </c>
      <c r="D494" s="20">
        <v>55316.97</v>
      </c>
      <c r="E494" s="20">
        <v>127.56</v>
      </c>
      <c r="F494" s="3" t="s">
        <v>1327</v>
      </c>
      <c r="G494" s="3" t="s">
        <v>1328</v>
      </c>
      <c r="H494" s="3">
        <v>1</v>
      </c>
      <c r="I494" s="3" t="s">
        <v>540</v>
      </c>
      <c r="J494" s="4" t="s">
        <v>2711</v>
      </c>
      <c r="K494" s="3" t="s">
        <v>3238</v>
      </c>
      <c r="L494" s="3">
        <v>127.56</v>
      </c>
      <c r="M494" s="3">
        <v>44.73</v>
      </c>
      <c r="N494" s="13">
        <v>42396</v>
      </c>
      <c r="O494" s="14">
        <v>0.76784722222222224</v>
      </c>
      <c r="P494" s="3" t="str">
        <f t="shared" si="7"/>
        <v>Young</v>
      </c>
      <c r="Q494" t="str">
        <f>CONCATENATE(Table4[[#This Row],[City]],", ",Table4[[#This Row],[Country]])</f>
        <v>North Lauraland, Guam</v>
      </c>
      <c r="S494">
        <v>67686.16</v>
      </c>
      <c r="T494">
        <v>204.56</v>
      </c>
    </row>
    <row r="495" spans="1:20" x14ac:dyDescent="0.3">
      <c r="A495" s="21">
        <v>493</v>
      </c>
      <c r="B495" s="20">
        <v>49.81</v>
      </c>
      <c r="C495" s="20">
        <v>35</v>
      </c>
      <c r="D495" s="20">
        <v>57009.760000000002</v>
      </c>
      <c r="E495" s="20">
        <v>120.06</v>
      </c>
      <c r="F495" s="3" t="s">
        <v>223</v>
      </c>
      <c r="G495" s="3" t="s">
        <v>224</v>
      </c>
      <c r="H495" s="3">
        <v>1</v>
      </c>
      <c r="I495" s="3" t="s">
        <v>225</v>
      </c>
      <c r="J495" s="4" t="s">
        <v>2712</v>
      </c>
      <c r="K495" s="3" t="s">
        <v>3238</v>
      </c>
      <c r="L495" s="3">
        <v>120.06</v>
      </c>
      <c r="M495" s="3">
        <v>49.81</v>
      </c>
      <c r="N495" s="13">
        <v>42374</v>
      </c>
      <c r="O495" s="14">
        <v>0.17969907407407407</v>
      </c>
      <c r="P495" s="3" t="str">
        <f t="shared" si="7"/>
        <v>Young</v>
      </c>
      <c r="Q495" t="str">
        <f>CONCATENATE(Table4[[#This Row],[City]],", ",Table4[[#This Row],[Country]])</f>
        <v>Ramirezhaven, Faroe Islands</v>
      </c>
      <c r="S495">
        <v>68033.539999999994</v>
      </c>
      <c r="T495">
        <v>235.56</v>
      </c>
    </row>
    <row r="496" spans="1:20" hidden="1" x14ac:dyDescent="0.3">
      <c r="A496" s="25">
        <v>494</v>
      </c>
      <c r="B496" s="20">
        <v>87.35</v>
      </c>
      <c r="C496" s="20">
        <v>35</v>
      </c>
      <c r="D496" s="20">
        <v>58114.3</v>
      </c>
      <c r="E496" s="20">
        <v>158.29</v>
      </c>
      <c r="F496" s="3" t="s">
        <v>1650</v>
      </c>
      <c r="G496" s="3" t="s">
        <v>1651</v>
      </c>
      <c r="H496" s="3">
        <v>1</v>
      </c>
      <c r="I496" s="3" t="s">
        <v>394</v>
      </c>
      <c r="J496" s="4" t="s">
        <v>2713</v>
      </c>
      <c r="K496" s="3" t="s">
        <v>3239</v>
      </c>
      <c r="L496" s="3">
        <v>158.29</v>
      </c>
      <c r="M496" s="3">
        <v>87.35</v>
      </c>
      <c r="N496" s="13">
        <v>42395</v>
      </c>
      <c r="O496" s="14">
        <v>0.11616898148148147</v>
      </c>
      <c r="P496" s="3" t="str">
        <f t="shared" si="7"/>
        <v>Young</v>
      </c>
      <c r="Q496" t="str">
        <f>CONCATENATE(Table4[[#This Row],[City]],", ",Table4[[#This Row],[Country]])</f>
        <v>Carsonshire, Gibraltar</v>
      </c>
      <c r="S496">
        <v>68211.350000000006</v>
      </c>
      <c r="T496">
        <v>135.72</v>
      </c>
    </row>
    <row r="497" spans="1:20" hidden="1" x14ac:dyDescent="0.3">
      <c r="A497" s="21">
        <v>495</v>
      </c>
      <c r="B497" s="19">
        <v>87.3</v>
      </c>
      <c r="C497" s="19">
        <v>35</v>
      </c>
      <c r="D497" s="19">
        <v>58337.18</v>
      </c>
      <c r="E497" s="19">
        <v>216.87</v>
      </c>
      <c r="F497" s="3" t="s">
        <v>728</v>
      </c>
      <c r="G497" s="3" t="s">
        <v>729</v>
      </c>
      <c r="H497" s="3">
        <v>0</v>
      </c>
      <c r="I497" s="3" t="s">
        <v>599</v>
      </c>
      <c r="J497" s="4" t="s">
        <v>2714</v>
      </c>
      <c r="K497" s="3" t="s">
        <v>3239</v>
      </c>
      <c r="L497" s="3">
        <v>216.87</v>
      </c>
      <c r="M497" s="3">
        <v>87.3</v>
      </c>
      <c r="N497" s="13">
        <v>42378</v>
      </c>
      <c r="O497" s="14">
        <v>0.31129629629629629</v>
      </c>
      <c r="P497" s="3" t="str">
        <f t="shared" si="7"/>
        <v>Young</v>
      </c>
      <c r="Q497" t="str">
        <f>CONCATENATE(Table4[[#This Row],[City]],", ",Table4[[#This Row],[Country]])</f>
        <v>North Loriburgh, Estonia</v>
      </c>
      <c r="S497">
        <v>68305.91</v>
      </c>
      <c r="T497">
        <v>194.62</v>
      </c>
    </row>
    <row r="498" spans="1:20" hidden="1" x14ac:dyDescent="0.3">
      <c r="A498" s="21">
        <v>496</v>
      </c>
      <c r="B498" s="20">
        <v>84.59</v>
      </c>
      <c r="C498" s="20">
        <v>35</v>
      </c>
      <c r="D498" s="20">
        <v>60015.57</v>
      </c>
      <c r="E498" s="20">
        <v>226.54</v>
      </c>
      <c r="F498" s="3" t="s">
        <v>73</v>
      </c>
      <c r="G498" s="3" t="s">
        <v>74</v>
      </c>
      <c r="H498" s="3">
        <v>1</v>
      </c>
      <c r="I498" s="3" t="s">
        <v>72</v>
      </c>
      <c r="J498" s="4" t="s">
        <v>2715</v>
      </c>
      <c r="K498" s="3" t="s">
        <v>3239</v>
      </c>
      <c r="L498" s="3">
        <v>226.54</v>
      </c>
      <c r="M498" s="3">
        <v>84.59</v>
      </c>
      <c r="N498" s="13">
        <v>42447</v>
      </c>
      <c r="O498" s="14">
        <v>0.55734953703703705</v>
      </c>
      <c r="P498" s="3" t="str">
        <f t="shared" si="7"/>
        <v>Young</v>
      </c>
      <c r="Q498" t="str">
        <f>CONCATENATE(Table4[[#This Row],[City]],", ",Table4[[#This Row],[Country]])</f>
        <v>Lake Nicole, Cameroon</v>
      </c>
      <c r="S498">
        <v>68717</v>
      </c>
      <c r="T498">
        <v>192.57</v>
      </c>
    </row>
    <row r="499" spans="1:20" x14ac:dyDescent="0.3">
      <c r="A499" s="25">
        <v>497</v>
      </c>
      <c r="B499" s="20">
        <v>53.38</v>
      </c>
      <c r="C499" s="20">
        <v>35</v>
      </c>
      <c r="D499" s="20">
        <v>60803.37</v>
      </c>
      <c r="E499" s="20">
        <v>120.06</v>
      </c>
      <c r="F499" s="3" t="s">
        <v>1053</v>
      </c>
      <c r="G499" s="3" t="s">
        <v>1054</v>
      </c>
      <c r="H499" s="3">
        <v>1</v>
      </c>
      <c r="I499" s="3" t="s">
        <v>739</v>
      </c>
      <c r="J499" s="4" t="s">
        <v>2716</v>
      </c>
      <c r="K499" s="3" t="s">
        <v>3238</v>
      </c>
      <c r="L499" s="3">
        <v>120.06</v>
      </c>
      <c r="M499" s="3">
        <v>53.38</v>
      </c>
      <c r="N499" s="13">
        <v>42459</v>
      </c>
      <c r="O499" s="14">
        <v>4.553240740740741E-2</v>
      </c>
      <c r="P499" s="3" t="str">
        <f t="shared" si="7"/>
        <v>Young</v>
      </c>
      <c r="Q499" t="str">
        <f>CONCATENATE(Table4[[#This Row],[City]],", ",Table4[[#This Row],[Country]])</f>
        <v>Alexanderview, French Guiana</v>
      </c>
      <c r="S499">
        <v>68863.95</v>
      </c>
      <c r="T499">
        <v>156.97</v>
      </c>
    </row>
    <row r="500" spans="1:20" hidden="1" x14ac:dyDescent="0.3">
      <c r="A500" s="21">
        <v>498</v>
      </c>
      <c r="B500" s="19">
        <v>82.7</v>
      </c>
      <c r="C500" s="19">
        <v>35</v>
      </c>
      <c r="D500" s="19">
        <v>61383.79</v>
      </c>
      <c r="E500" s="19">
        <v>231.07</v>
      </c>
      <c r="F500" s="3" t="s">
        <v>802</v>
      </c>
      <c r="G500" s="3" t="s">
        <v>803</v>
      </c>
      <c r="H500" s="3">
        <v>0</v>
      </c>
      <c r="I500" s="3" t="s">
        <v>338</v>
      </c>
      <c r="J500" s="4" t="s">
        <v>2717</v>
      </c>
      <c r="K500" s="3" t="s">
        <v>3239</v>
      </c>
      <c r="L500" s="3">
        <v>231.07</v>
      </c>
      <c r="M500" s="3">
        <v>82.7</v>
      </c>
      <c r="N500" s="13">
        <v>42378</v>
      </c>
      <c r="O500" s="14">
        <v>0.65935185185185186</v>
      </c>
      <c r="P500" s="3" t="str">
        <f t="shared" si="7"/>
        <v>Young</v>
      </c>
      <c r="Q500" t="str">
        <f>CONCATENATE(Table4[[#This Row],[City]],", ",Table4[[#This Row],[Country]])</f>
        <v>Amyfurt, Somalia</v>
      </c>
      <c r="S500">
        <v>70510.59</v>
      </c>
      <c r="T500">
        <v>222.91</v>
      </c>
    </row>
    <row r="501" spans="1:20" hidden="1" x14ac:dyDescent="0.3">
      <c r="A501" s="25">
        <v>499</v>
      </c>
      <c r="B501" s="19">
        <v>68.95</v>
      </c>
      <c r="C501" s="19">
        <v>35</v>
      </c>
      <c r="D501" s="19">
        <v>61833.9</v>
      </c>
      <c r="E501" s="19">
        <v>256.08999999999997</v>
      </c>
      <c r="F501" s="3" t="s">
        <v>10</v>
      </c>
      <c r="G501" s="3" t="s">
        <v>11</v>
      </c>
      <c r="H501" s="3">
        <v>0</v>
      </c>
      <c r="I501" s="3" t="s">
        <v>12</v>
      </c>
      <c r="J501" s="4" t="s">
        <v>2718</v>
      </c>
      <c r="K501" s="3" t="s">
        <v>3239</v>
      </c>
      <c r="L501" s="3">
        <v>256.08999999999997</v>
      </c>
      <c r="M501" s="3">
        <v>68.95</v>
      </c>
      <c r="N501" s="13">
        <v>42456</v>
      </c>
      <c r="O501" s="14">
        <v>3.6932870370370366E-2</v>
      </c>
      <c r="P501" s="3" t="str">
        <f t="shared" si="7"/>
        <v>Young</v>
      </c>
      <c r="Q501" t="str">
        <f>CONCATENATE(Table4[[#This Row],[City]],", ",Table4[[#This Row],[Country]])</f>
        <v>Wrightburgh, Tunisia</v>
      </c>
      <c r="S501">
        <v>70592.81</v>
      </c>
      <c r="T501">
        <v>167.42</v>
      </c>
    </row>
    <row r="502" spans="1:20" x14ac:dyDescent="0.3">
      <c r="A502" s="21">
        <v>500</v>
      </c>
      <c r="B502" s="20">
        <v>48.86</v>
      </c>
      <c r="C502" s="20">
        <v>35</v>
      </c>
      <c r="D502" s="20">
        <v>62463.7</v>
      </c>
      <c r="E502" s="20">
        <v>128.37</v>
      </c>
      <c r="F502" s="3" t="s">
        <v>1741</v>
      </c>
      <c r="G502" s="3" t="s">
        <v>1742</v>
      </c>
      <c r="H502" s="3">
        <v>1</v>
      </c>
      <c r="I502" s="3" t="s">
        <v>370</v>
      </c>
      <c r="J502" s="4" t="s">
        <v>2719</v>
      </c>
      <c r="K502" s="3" t="s">
        <v>3238</v>
      </c>
      <c r="L502" s="3">
        <v>128.37</v>
      </c>
      <c r="M502" s="3">
        <v>48.86</v>
      </c>
      <c r="N502" s="13">
        <v>42373</v>
      </c>
      <c r="O502" s="14">
        <v>3.1215277777777783E-2</v>
      </c>
      <c r="P502" s="3" t="str">
        <f t="shared" si="7"/>
        <v>Young</v>
      </c>
      <c r="Q502" t="str">
        <f>CONCATENATE(Table4[[#This Row],[City]],", ",Table4[[#This Row],[Country]])</f>
        <v>Elizabethbury, Saint Martin</v>
      </c>
      <c r="S502">
        <v>70701.31</v>
      </c>
      <c r="T502">
        <v>230.52</v>
      </c>
    </row>
    <row r="503" spans="1:20" x14ac:dyDescent="0.3">
      <c r="A503" s="21">
        <v>501</v>
      </c>
      <c r="B503" s="20">
        <v>66.88</v>
      </c>
      <c r="C503" s="20">
        <v>35</v>
      </c>
      <c r="D503" s="20">
        <v>62790.96</v>
      </c>
      <c r="E503" s="20">
        <v>119.47</v>
      </c>
      <c r="F503" s="3" t="s">
        <v>1183</v>
      </c>
      <c r="G503" s="3" t="s">
        <v>1184</v>
      </c>
      <c r="H503" s="3">
        <v>1</v>
      </c>
      <c r="I503" s="3" t="s">
        <v>873</v>
      </c>
      <c r="J503" s="4" t="s">
        <v>2720</v>
      </c>
      <c r="K503" s="3" t="s">
        <v>3238</v>
      </c>
      <c r="L503" s="3">
        <v>119.47</v>
      </c>
      <c r="M503" s="3">
        <v>66.88</v>
      </c>
      <c r="N503" s="13">
        <v>42452</v>
      </c>
      <c r="O503" s="14">
        <v>0.83211805555555562</v>
      </c>
      <c r="P503" s="3" t="str">
        <f t="shared" si="7"/>
        <v>Young</v>
      </c>
      <c r="Q503" t="str">
        <f>CONCATENATE(Table4[[#This Row],[City]],", ",Table4[[#This Row],[Country]])</f>
        <v>Russellville, Indonesia</v>
      </c>
      <c r="S503">
        <v>71136.490000000005</v>
      </c>
      <c r="T503">
        <v>222.25</v>
      </c>
    </row>
    <row r="504" spans="1:20" x14ac:dyDescent="0.3">
      <c r="A504" s="25">
        <v>502</v>
      </c>
      <c r="B504" s="20">
        <v>50.18</v>
      </c>
      <c r="C504" s="20">
        <v>35</v>
      </c>
      <c r="D504" s="20">
        <v>63006.14</v>
      </c>
      <c r="E504" s="20">
        <v>127.82</v>
      </c>
      <c r="F504" s="3" t="s">
        <v>1430</v>
      </c>
      <c r="G504" s="3" t="s">
        <v>1431</v>
      </c>
      <c r="H504" s="3">
        <v>1</v>
      </c>
      <c r="I504" s="3" t="s">
        <v>36</v>
      </c>
      <c r="J504" s="4" t="s">
        <v>2721</v>
      </c>
      <c r="K504" s="3" t="s">
        <v>3238</v>
      </c>
      <c r="L504" s="3">
        <v>127.82</v>
      </c>
      <c r="M504" s="3">
        <v>50.18</v>
      </c>
      <c r="N504" s="13">
        <v>42541</v>
      </c>
      <c r="O504" s="14">
        <v>0.18380787037037039</v>
      </c>
      <c r="P504" s="3" t="str">
        <f t="shared" si="7"/>
        <v>Young</v>
      </c>
      <c r="Q504" t="str">
        <f>CONCATENATE(Table4[[#This Row],[City]],", ",Table4[[#This Row],[Country]])</f>
        <v>Sandrashire, Grenada</v>
      </c>
      <c r="S504">
        <v>71222.399999999994</v>
      </c>
      <c r="T504">
        <v>224.9</v>
      </c>
    </row>
    <row r="505" spans="1:20" hidden="1" x14ac:dyDescent="0.3">
      <c r="A505" s="21">
        <v>503</v>
      </c>
      <c r="B505" s="19">
        <v>87.26</v>
      </c>
      <c r="C505" s="19">
        <v>35</v>
      </c>
      <c r="D505" s="19">
        <v>63060.55</v>
      </c>
      <c r="E505" s="19">
        <v>184.03</v>
      </c>
      <c r="F505" s="3" t="s">
        <v>867</v>
      </c>
      <c r="G505" s="3" t="s">
        <v>868</v>
      </c>
      <c r="H505" s="3">
        <v>0</v>
      </c>
      <c r="I505" s="3" t="s">
        <v>51</v>
      </c>
      <c r="J505" s="4" t="s">
        <v>2722</v>
      </c>
      <c r="K505" s="3" t="s">
        <v>3239</v>
      </c>
      <c r="L505" s="3">
        <v>184.03</v>
      </c>
      <c r="M505" s="3">
        <v>87.26</v>
      </c>
      <c r="N505" s="13">
        <v>42502</v>
      </c>
      <c r="O505" s="14">
        <v>0.19165509259259261</v>
      </c>
      <c r="P505" s="3" t="str">
        <f t="shared" si="7"/>
        <v>Young</v>
      </c>
      <c r="Q505" t="str">
        <f>CONCATENATE(Table4[[#This Row],[City]],", ",Table4[[#This Row],[Country]])</f>
        <v>New Paul, Bosnia and Herzegovina</v>
      </c>
      <c r="S505">
        <v>72948.759999999995</v>
      </c>
      <c r="T505">
        <v>212.59</v>
      </c>
    </row>
    <row r="506" spans="1:20" hidden="1" x14ac:dyDescent="0.3">
      <c r="A506" s="25">
        <v>504</v>
      </c>
      <c r="B506" s="19">
        <v>72.8</v>
      </c>
      <c r="C506" s="19">
        <v>35</v>
      </c>
      <c r="D506" s="19">
        <v>63551.67</v>
      </c>
      <c r="E506" s="19">
        <v>249.54</v>
      </c>
      <c r="F506" s="3" t="s">
        <v>1368</v>
      </c>
      <c r="G506" s="3" t="s">
        <v>1369</v>
      </c>
      <c r="H506" s="3">
        <v>0</v>
      </c>
      <c r="I506" s="3" t="s">
        <v>249</v>
      </c>
      <c r="J506" s="4" t="s">
        <v>2723</v>
      </c>
      <c r="K506" s="3" t="s">
        <v>3239</v>
      </c>
      <c r="L506" s="3">
        <v>249.54</v>
      </c>
      <c r="M506" s="3">
        <v>72.8</v>
      </c>
      <c r="N506" s="13">
        <v>42372</v>
      </c>
      <c r="O506" s="14">
        <v>0.97321759259259266</v>
      </c>
      <c r="P506" s="3" t="str">
        <f t="shared" si="7"/>
        <v>Young</v>
      </c>
      <c r="Q506" t="str">
        <f>CONCATENATE(Table4[[#This Row],[City]],", ",Table4[[#This Row],[Country]])</f>
        <v>Austinland, Puerto Rico</v>
      </c>
      <c r="S506">
        <v>73207.149999999994</v>
      </c>
      <c r="T506">
        <v>217.79</v>
      </c>
    </row>
    <row r="507" spans="1:20" hidden="1" x14ac:dyDescent="0.3">
      <c r="A507" s="21">
        <v>505</v>
      </c>
      <c r="B507" s="19">
        <v>79.400000000000006</v>
      </c>
      <c r="C507" s="19">
        <v>35</v>
      </c>
      <c r="D507" s="19">
        <v>63966.720000000001</v>
      </c>
      <c r="E507" s="19">
        <v>236.87</v>
      </c>
      <c r="F507" s="3" t="s">
        <v>1091</v>
      </c>
      <c r="G507" s="3" t="s">
        <v>1092</v>
      </c>
      <c r="H507" s="3">
        <v>0</v>
      </c>
      <c r="I507" s="3" t="s">
        <v>699</v>
      </c>
      <c r="J507" s="4" t="s">
        <v>2724</v>
      </c>
      <c r="K507" s="3" t="s">
        <v>3239</v>
      </c>
      <c r="L507" s="3">
        <v>236.87</v>
      </c>
      <c r="M507" s="3">
        <v>79.400000000000006</v>
      </c>
      <c r="N507" s="13">
        <v>42461</v>
      </c>
      <c r="O507" s="14">
        <v>0.38974537037037038</v>
      </c>
      <c r="P507" s="3" t="str">
        <f t="shared" si="7"/>
        <v>Young</v>
      </c>
      <c r="Q507" t="str">
        <f>CONCATENATE(Table4[[#This Row],[City]],", ",Table4[[#This Row],[Country]])</f>
        <v>New Gabriel, Malaysia</v>
      </c>
      <c r="S507">
        <v>73234.87</v>
      </c>
      <c r="T507">
        <v>159.24</v>
      </c>
    </row>
    <row r="508" spans="1:20" hidden="1" x14ac:dyDescent="0.3">
      <c r="A508" s="21">
        <v>506</v>
      </c>
      <c r="B508" s="19">
        <v>81.59</v>
      </c>
      <c r="C508" s="19">
        <v>35</v>
      </c>
      <c r="D508" s="19">
        <v>65826.53</v>
      </c>
      <c r="E508" s="19">
        <v>223.16</v>
      </c>
      <c r="F508" s="3" t="s">
        <v>1204</v>
      </c>
      <c r="G508" s="3" t="s">
        <v>1205</v>
      </c>
      <c r="H508" s="3">
        <v>0</v>
      </c>
      <c r="I508" s="3" t="s">
        <v>397</v>
      </c>
      <c r="J508" s="4" t="s">
        <v>2725</v>
      </c>
      <c r="K508" s="3" t="s">
        <v>3239</v>
      </c>
      <c r="L508" s="3">
        <v>223.16</v>
      </c>
      <c r="M508" s="3">
        <v>81.59</v>
      </c>
      <c r="N508" s="13">
        <v>42555</v>
      </c>
      <c r="O508" s="14">
        <v>0.46098379629629632</v>
      </c>
      <c r="P508" s="3" t="str">
        <f t="shared" si="7"/>
        <v>Young</v>
      </c>
      <c r="Q508" t="str">
        <f>CONCATENATE(Table4[[#This Row],[City]],", ",Table4[[#This Row],[Country]])</f>
        <v>North Lisachester, Holy See (Vatican City State)</v>
      </c>
      <c r="S508">
        <v>73600.28</v>
      </c>
      <c r="T508">
        <v>200.55</v>
      </c>
    </row>
    <row r="509" spans="1:20" hidden="1" x14ac:dyDescent="0.3">
      <c r="A509" s="25">
        <v>507</v>
      </c>
      <c r="B509" s="20">
        <v>61.87</v>
      </c>
      <c r="C509" s="20">
        <v>35</v>
      </c>
      <c r="D509" s="20">
        <v>66629.61</v>
      </c>
      <c r="E509" s="20">
        <v>250.2</v>
      </c>
      <c r="F509" s="3" t="s">
        <v>1690</v>
      </c>
      <c r="G509" s="3" t="s">
        <v>1691</v>
      </c>
      <c r="H509" s="3">
        <v>1</v>
      </c>
      <c r="I509" s="3" t="s">
        <v>649</v>
      </c>
      <c r="J509" s="4" t="s">
        <v>2726</v>
      </c>
      <c r="K509" s="3" t="s">
        <v>3239</v>
      </c>
      <c r="L509" s="3">
        <v>250.2</v>
      </c>
      <c r="M509" s="3">
        <v>61.87</v>
      </c>
      <c r="N509" s="13">
        <v>42561</v>
      </c>
      <c r="O509" s="14">
        <v>0.80268518518518517</v>
      </c>
      <c r="P509" s="3" t="str">
        <f t="shared" si="7"/>
        <v>Young</v>
      </c>
      <c r="Q509" t="str">
        <f>CONCATENATE(Table4[[#This Row],[City]],", ",Table4[[#This Row],[Country]])</f>
        <v>North Johnside, French Southern Territories</v>
      </c>
      <c r="S509">
        <v>75254.880000000005</v>
      </c>
      <c r="T509">
        <v>150.61000000000001</v>
      </c>
    </row>
    <row r="510" spans="1:20" hidden="1" x14ac:dyDescent="0.3">
      <c r="A510" s="25">
        <v>508</v>
      </c>
      <c r="B510" s="19">
        <v>73.95</v>
      </c>
      <c r="C510" s="19">
        <v>35</v>
      </c>
      <c r="D510" s="19">
        <v>67714.820000000007</v>
      </c>
      <c r="E510" s="19">
        <v>238.58</v>
      </c>
      <c r="F510" s="3" t="s">
        <v>778</v>
      </c>
      <c r="G510" s="3" t="s">
        <v>779</v>
      </c>
      <c r="H510" s="3">
        <v>0</v>
      </c>
      <c r="I510" s="3" t="s">
        <v>260</v>
      </c>
      <c r="J510" s="4" t="s">
        <v>2727</v>
      </c>
      <c r="K510" s="3" t="s">
        <v>3239</v>
      </c>
      <c r="L510" s="3">
        <v>238.58</v>
      </c>
      <c r="M510" s="3">
        <v>73.95</v>
      </c>
      <c r="N510" s="13">
        <v>42470</v>
      </c>
      <c r="O510" s="14">
        <v>0.61707175925925928</v>
      </c>
      <c r="P510" s="3" t="str">
        <f t="shared" si="7"/>
        <v>Young</v>
      </c>
      <c r="Q510" t="str">
        <f>CONCATENATE(Table4[[#This Row],[City]],", ",Table4[[#This Row],[Country]])</f>
        <v>Millerland, Wallis and Futuna</v>
      </c>
      <c r="S510">
        <v>75687.460000000006</v>
      </c>
      <c r="T510">
        <v>163.99</v>
      </c>
    </row>
    <row r="511" spans="1:20" hidden="1" x14ac:dyDescent="0.3">
      <c r="A511" s="21">
        <v>509</v>
      </c>
      <c r="B511" s="19">
        <v>80.55</v>
      </c>
      <c r="C511" s="19">
        <v>35</v>
      </c>
      <c r="D511" s="19">
        <v>68016.899999999994</v>
      </c>
      <c r="E511" s="19">
        <v>219.91</v>
      </c>
      <c r="F511" s="3" t="s">
        <v>1783</v>
      </c>
      <c r="G511" s="3" t="s">
        <v>1784</v>
      </c>
      <c r="H511" s="3">
        <v>0</v>
      </c>
      <c r="I511" s="3" t="s">
        <v>94</v>
      </c>
      <c r="J511" s="4" t="s">
        <v>2728</v>
      </c>
      <c r="K511" s="3" t="s">
        <v>3239</v>
      </c>
      <c r="L511" s="3">
        <v>219.91</v>
      </c>
      <c r="M511" s="3">
        <v>80.55</v>
      </c>
      <c r="N511" s="13">
        <v>42457</v>
      </c>
      <c r="O511" s="14">
        <v>0.95930555555555552</v>
      </c>
      <c r="P511" s="3" t="str">
        <f t="shared" si="7"/>
        <v>Young</v>
      </c>
      <c r="Q511" t="str">
        <f>CONCATENATE(Table4[[#This Row],[City]],", ",Table4[[#This Row],[Country]])</f>
        <v>Port Brittanyville, British Virgin Islands</v>
      </c>
      <c r="S511">
        <v>76368.31</v>
      </c>
      <c r="T511">
        <v>176.73</v>
      </c>
    </row>
    <row r="512" spans="1:20" hidden="1" x14ac:dyDescent="0.3">
      <c r="A512" s="25">
        <v>510</v>
      </c>
      <c r="B512" s="19">
        <v>71.760000000000005</v>
      </c>
      <c r="C512" s="19">
        <v>35</v>
      </c>
      <c r="D512" s="19">
        <v>69285.69</v>
      </c>
      <c r="E512" s="19">
        <v>237.39</v>
      </c>
      <c r="F512" s="3" t="s">
        <v>745</v>
      </c>
      <c r="G512" s="3" t="s">
        <v>746</v>
      </c>
      <c r="H512" s="3">
        <v>0</v>
      </c>
      <c r="I512" s="3" t="s">
        <v>627</v>
      </c>
      <c r="J512" s="4" t="s">
        <v>2729</v>
      </c>
      <c r="K512" s="3" t="s">
        <v>3239</v>
      </c>
      <c r="L512" s="3">
        <v>237.39</v>
      </c>
      <c r="M512" s="3">
        <v>71.760000000000005</v>
      </c>
      <c r="N512" s="13">
        <v>42516</v>
      </c>
      <c r="O512" s="14">
        <v>0.55451388888888886</v>
      </c>
      <c r="P512" s="3" t="str">
        <f t="shared" si="7"/>
        <v>Young</v>
      </c>
      <c r="Q512" t="str">
        <f>CONCATENATE(Table4[[#This Row],[City]],", ",Table4[[#This Row],[Country]])</f>
        <v>South Tomside, Saint Pierre and Miquelon</v>
      </c>
      <c r="S512">
        <v>25371.52</v>
      </c>
      <c r="T512">
        <v>156.11000000000001</v>
      </c>
    </row>
    <row r="513" spans="1:20" hidden="1" x14ac:dyDescent="0.3">
      <c r="A513" s="21">
        <v>511</v>
      </c>
      <c r="B513" s="19">
        <v>66.180000000000007</v>
      </c>
      <c r="C513" s="19">
        <v>35</v>
      </c>
      <c r="D513" s="19">
        <v>69476.42</v>
      </c>
      <c r="E513" s="19">
        <v>243.61</v>
      </c>
      <c r="F513" s="3" t="s">
        <v>838</v>
      </c>
      <c r="G513" s="3" t="s">
        <v>839</v>
      </c>
      <c r="H513" s="3">
        <v>0</v>
      </c>
      <c r="I513" s="3" t="s">
        <v>840</v>
      </c>
      <c r="J513" s="4" t="s">
        <v>2730</v>
      </c>
      <c r="K513" s="3" t="s">
        <v>3239</v>
      </c>
      <c r="L513" s="3">
        <v>243.61</v>
      </c>
      <c r="M513" s="3">
        <v>66.180000000000007</v>
      </c>
      <c r="N513" s="13">
        <v>42454</v>
      </c>
      <c r="O513" s="14">
        <v>0.36128472222222219</v>
      </c>
      <c r="P513" s="3" t="str">
        <f t="shared" si="7"/>
        <v>Young</v>
      </c>
      <c r="Q513" t="str">
        <f>CONCATENATE(Table4[[#This Row],[City]],", ",Table4[[#This Row],[Country]])</f>
        <v>New Johnberg, Pitcairn Islands</v>
      </c>
      <c r="S513">
        <v>25603.93</v>
      </c>
      <c r="T513">
        <v>159.6</v>
      </c>
    </row>
    <row r="514" spans="1:20" hidden="1" x14ac:dyDescent="0.3">
      <c r="A514" s="25">
        <v>512</v>
      </c>
      <c r="B514" s="20">
        <v>73.89</v>
      </c>
      <c r="C514" s="20">
        <v>35</v>
      </c>
      <c r="D514" s="20">
        <v>70495.64</v>
      </c>
      <c r="E514" s="20">
        <v>229.99</v>
      </c>
      <c r="F514" s="3" t="s">
        <v>1319</v>
      </c>
      <c r="G514" s="3" t="s">
        <v>1320</v>
      </c>
      <c r="H514" s="3">
        <v>1</v>
      </c>
      <c r="I514" s="3" t="s">
        <v>338</v>
      </c>
      <c r="J514" s="4" t="s">
        <v>2731</v>
      </c>
      <c r="K514" s="3" t="s">
        <v>3239</v>
      </c>
      <c r="L514" s="3">
        <v>229.99</v>
      </c>
      <c r="M514" s="3">
        <v>73.89</v>
      </c>
      <c r="N514" s="13">
        <v>42547</v>
      </c>
      <c r="O514" s="14">
        <v>0.72633101851851845</v>
      </c>
      <c r="P514" s="3" t="str">
        <f t="shared" si="7"/>
        <v>Young</v>
      </c>
      <c r="Q514" t="str">
        <f>CONCATENATE(Table4[[#This Row],[City]],", ",Table4[[#This Row],[Country]])</f>
        <v>Dustinborough, Somalia</v>
      </c>
      <c r="S514">
        <v>43313.73</v>
      </c>
      <c r="T514">
        <v>106.86</v>
      </c>
    </row>
    <row r="515" spans="1:20" hidden="1" x14ac:dyDescent="0.3">
      <c r="A515" s="21">
        <v>513</v>
      </c>
      <c r="B515" s="19">
        <v>71.739999999999995</v>
      </c>
      <c r="C515" s="19">
        <v>35</v>
      </c>
      <c r="D515" s="19">
        <v>72423.97</v>
      </c>
      <c r="E515" s="19">
        <v>227.56</v>
      </c>
      <c r="F515" s="3" t="s">
        <v>481</v>
      </c>
      <c r="G515" s="3" t="s">
        <v>482</v>
      </c>
      <c r="H515" s="3">
        <v>0</v>
      </c>
      <c r="I515" s="3" t="s">
        <v>483</v>
      </c>
      <c r="J515" s="4" t="s">
        <v>2732</v>
      </c>
      <c r="K515" s="3" t="s">
        <v>3239</v>
      </c>
      <c r="L515" s="3">
        <v>227.56</v>
      </c>
      <c r="M515" s="3">
        <v>71.739999999999995</v>
      </c>
      <c r="N515" s="13">
        <v>42570</v>
      </c>
      <c r="O515" s="14">
        <v>0.75442129629629628</v>
      </c>
      <c r="P515" s="3" t="str">
        <f t="shared" ref="P515:P578" si="8">IF(C513&lt;40,"Young",IF(C513&lt;60,"Middle-aged","Senior"))</f>
        <v>Young</v>
      </c>
      <c r="Q515" t="str">
        <f>CONCATENATE(Table4[[#This Row],[City]],", ",Table4[[#This Row],[Country]])</f>
        <v>Hammondport, Kazakhstan</v>
      </c>
      <c r="S515">
        <v>47638.3</v>
      </c>
      <c r="T515">
        <v>158.03</v>
      </c>
    </row>
    <row r="516" spans="1:20" hidden="1" x14ac:dyDescent="0.3">
      <c r="A516" s="25">
        <v>514</v>
      </c>
      <c r="B516" s="19">
        <v>78.540000000000006</v>
      </c>
      <c r="C516" s="19">
        <v>35</v>
      </c>
      <c r="D516" s="19">
        <v>72524.86</v>
      </c>
      <c r="E516" s="19">
        <v>172.1</v>
      </c>
      <c r="F516" s="3" t="s">
        <v>419</v>
      </c>
      <c r="G516" s="3" t="s">
        <v>420</v>
      </c>
      <c r="H516" s="3">
        <v>0</v>
      </c>
      <c r="I516" s="3" t="s">
        <v>421</v>
      </c>
      <c r="J516" s="4" t="s">
        <v>2733</v>
      </c>
      <c r="K516" s="3" t="s">
        <v>3239</v>
      </c>
      <c r="L516" s="3">
        <v>172.1</v>
      </c>
      <c r="M516" s="3">
        <v>78.540000000000006</v>
      </c>
      <c r="N516" s="13">
        <v>42518</v>
      </c>
      <c r="O516" s="14">
        <v>0.86238425925925932</v>
      </c>
      <c r="P516" s="3" t="str">
        <f t="shared" si="8"/>
        <v>Young</v>
      </c>
      <c r="Q516" t="str">
        <f>CONCATENATE(Table4[[#This Row],[City]],", ",Table4[[#This Row],[Country]])</f>
        <v>Port Jodi, Togo</v>
      </c>
      <c r="S516">
        <v>48347.64</v>
      </c>
      <c r="T516">
        <v>127.37</v>
      </c>
    </row>
    <row r="517" spans="1:20" x14ac:dyDescent="0.3">
      <c r="A517" s="21">
        <v>515</v>
      </c>
      <c r="B517" s="20">
        <v>59.21</v>
      </c>
      <c r="C517" s="20">
        <v>35</v>
      </c>
      <c r="D517" s="20">
        <v>73347.67</v>
      </c>
      <c r="E517" s="20">
        <v>144.62</v>
      </c>
      <c r="F517" s="3" t="s">
        <v>693</v>
      </c>
      <c r="G517" s="3" t="s">
        <v>694</v>
      </c>
      <c r="H517" s="3">
        <v>1</v>
      </c>
      <c r="I517" s="3" t="s">
        <v>442</v>
      </c>
      <c r="J517" s="4" t="s">
        <v>2734</v>
      </c>
      <c r="K517" s="3" t="s">
        <v>3238</v>
      </c>
      <c r="L517" s="3">
        <v>144.62</v>
      </c>
      <c r="M517" s="3">
        <v>59.21</v>
      </c>
      <c r="N517" s="13">
        <v>42402</v>
      </c>
      <c r="O517" s="14">
        <v>0.37182870370370374</v>
      </c>
      <c r="P517" s="3" t="str">
        <f t="shared" si="8"/>
        <v>Young</v>
      </c>
      <c r="Q517" t="str">
        <f>CONCATENATE(Table4[[#This Row],[City]],", ",Table4[[#This Row],[Country]])</f>
        <v>Lake Beckyburgh, Liechtenstein</v>
      </c>
      <c r="S517">
        <v>48758.92</v>
      </c>
      <c r="T517">
        <v>108.27</v>
      </c>
    </row>
    <row r="518" spans="1:20" hidden="1" x14ac:dyDescent="0.3">
      <c r="A518" s="21">
        <v>516</v>
      </c>
      <c r="B518" s="19">
        <v>68.37</v>
      </c>
      <c r="C518" s="19">
        <v>35</v>
      </c>
      <c r="D518" s="19">
        <v>73889.990000000005</v>
      </c>
      <c r="E518" s="19">
        <v>225.58</v>
      </c>
      <c r="F518" s="3" t="s">
        <v>22</v>
      </c>
      <c r="G518" s="3" t="s">
        <v>23</v>
      </c>
      <c r="H518" s="3">
        <v>0</v>
      </c>
      <c r="I518" s="3" t="s">
        <v>24</v>
      </c>
      <c r="J518" s="4" t="s">
        <v>2735</v>
      </c>
      <c r="K518" s="3" t="s">
        <v>3239</v>
      </c>
      <c r="L518" s="3">
        <v>225.58</v>
      </c>
      <c r="M518" s="3">
        <v>68.37</v>
      </c>
      <c r="N518" s="13">
        <v>42524</v>
      </c>
      <c r="O518" s="14">
        <v>0.15020833333333333</v>
      </c>
      <c r="P518" s="3" t="str">
        <f t="shared" si="8"/>
        <v>Young</v>
      </c>
      <c r="Q518" t="str">
        <f>CONCATENATE(Table4[[#This Row],[City]],", ",Table4[[#This Row],[Country]])</f>
        <v>South Manuel, Iceland</v>
      </c>
      <c r="S518">
        <v>48913.07</v>
      </c>
      <c r="T518">
        <v>133.18</v>
      </c>
    </row>
    <row r="519" spans="1:20" hidden="1" x14ac:dyDescent="0.3">
      <c r="A519" s="25">
        <v>517</v>
      </c>
      <c r="B519" s="20">
        <v>76.319999999999993</v>
      </c>
      <c r="C519" s="20">
        <v>35</v>
      </c>
      <c r="D519" s="20">
        <v>74166.240000000005</v>
      </c>
      <c r="E519" s="20">
        <v>195.31</v>
      </c>
      <c r="F519" s="3" t="s">
        <v>443</v>
      </c>
      <c r="G519" s="3" t="s">
        <v>444</v>
      </c>
      <c r="H519" s="3">
        <v>1</v>
      </c>
      <c r="I519" s="3" t="s">
        <v>79</v>
      </c>
      <c r="J519" s="4" t="s">
        <v>2736</v>
      </c>
      <c r="K519" s="3" t="s">
        <v>3239</v>
      </c>
      <c r="L519" s="3">
        <v>195.31</v>
      </c>
      <c r="M519" s="3">
        <v>76.319999999999993</v>
      </c>
      <c r="N519" s="13">
        <v>42544</v>
      </c>
      <c r="O519" s="14">
        <v>1.113425925925926E-2</v>
      </c>
      <c r="P519" s="3" t="str">
        <f t="shared" si="8"/>
        <v>Young</v>
      </c>
      <c r="Q519" t="str">
        <f>CONCATENATE(Table4[[#This Row],[City]],", ",Table4[[#This Row],[Country]])</f>
        <v>East Michaeltown, Korea</v>
      </c>
      <c r="S519">
        <v>48918.55</v>
      </c>
      <c r="T519">
        <v>149.25</v>
      </c>
    </row>
    <row r="520" spans="1:20" hidden="1" x14ac:dyDescent="0.3">
      <c r="A520" s="21">
        <v>518</v>
      </c>
      <c r="B520" s="19">
        <v>78.53</v>
      </c>
      <c r="C520" s="19">
        <v>34</v>
      </c>
      <c r="D520" s="19">
        <v>32536.98</v>
      </c>
      <c r="E520" s="19">
        <v>131.72</v>
      </c>
      <c r="F520" s="3" t="s">
        <v>205</v>
      </c>
      <c r="G520" s="3" t="s">
        <v>206</v>
      </c>
      <c r="H520" s="3">
        <v>0</v>
      </c>
      <c r="I520" s="3" t="s">
        <v>207</v>
      </c>
      <c r="J520" s="4" t="s">
        <v>2737</v>
      </c>
      <c r="K520" s="3" t="s">
        <v>3238</v>
      </c>
      <c r="L520" s="3">
        <v>131.72</v>
      </c>
      <c r="M520" s="3">
        <v>78.53</v>
      </c>
      <c r="N520" s="13">
        <v>42482</v>
      </c>
      <c r="O520" s="14">
        <v>0.84053240740740742</v>
      </c>
      <c r="P520" s="3" t="str">
        <f t="shared" si="8"/>
        <v>Young</v>
      </c>
      <c r="Q520" t="str">
        <f>CONCATENATE(Table4[[#This Row],[City]],", ",Table4[[#This Row],[Country]])</f>
        <v>North Regina, Norfolk Island</v>
      </c>
      <c r="S520">
        <v>50439.49</v>
      </c>
      <c r="T520">
        <v>218.8</v>
      </c>
    </row>
    <row r="521" spans="1:20" hidden="1" x14ac:dyDescent="0.3">
      <c r="A521" s="25">
        <v>519</v>
      </c>
      <c r="B521" s="19">
        <v>70.2</v>
      </c>
      <c r="C521" s="19">
        <v>34</v>
      </c>
      <c r="D521" s="19">
        <v>32708.94</v>
      </c>
      <c r="E521" s="19">
        <v>119.2</v>
      </c>
      <c r="F521" s="3" t="s">
        <v>92</v>
      </c>
      <c r="G521" s="3" t="s">
        <v>93</v>
      </c>
      <c r="H521" s="3">
        <v>0</v>
      </c>
      <c r="I521" s="3" t="s">
        <v>94</v>
      </c>
      <c r="J521" s="4" t="s">
        <v>2738</v>
      </c>
      <c r="K521" s="3" t="s">
        <v>3238</v>
      </c>
      <c r="L521" s="3">
        <v>119.2</v>
      </c>
      <c r="M521" s="3">
        <v>70.2</v>
      </c>
      <c r="N521" s="13">
        <v>42474</v>
      </c>
      <c r="O521" s="14">
        <v>0.21429398148148149</v>
      </c>
      <c r="P521" s="3" t="str">
        <f t="shared" si="8"/>
        <v>Young</v>
      </c>
      <c r="Q521" t="str">
        <f>CONCATENATE(Table4[[#This Row],[City]],", ",Table4[[#This Row],[Country]])</f>
        <v>Palmerside, British Virgin Islands</v>
      </c>
      <c r="S521">
        <v>51473.279999999999</v>
      </c>
      <c r="T521">
        <v>267.01</v>
      </c>
    </row>
    <row r="522" spans="1:20" hidden="1" x14ac:dyDescent="0.3">
      <c r="A522" s="21">
        <v>520</v>
      </c>
      <c r="B522" s="19">
        <v>61.76</v>
      </c>
      <c r="C522" s="19">
        <v>34</v>
      </c>
      <c r="D522" s="19">
        <v>33553.9</v>
      </c>
      <c r="E522" s="19">
        <v>114.69</v>
      </c>
      <c r="F522" s="3" t="s">
        <v>2079</v>
      </c>
      <c r="G522" s="3" t="s">
        <v>2080</v>
      </c>
      <c r="H522" s="3">
        <v>0</v>
      </c>
      <c r="I522" s="3" t="s">
        <v>509</v>
      </c>
      <c r="J522" s="4" t="s">
        <v>2739</v>
      </c>
      <c r="K522" s="3" t="s">
        <v>3238</v>
      </c>
      <c r="L522" s="3">
        <v>114.69</v>
      </c>
      <c r="M522" s="3">
        <v>61.76</v>
      </c>
      <c r="N522" s="13">
        <v>42517</v>
      </c>
      <c r="O522" s="14">
        <v>0.37072916666666672</v>
      </c>
      <c r="P522" s="3" t="str">
        <f t="shared" si="8"/>
        <v>Young</v>
      </c>
      <c r="Q522" t="str">
        <f>CONCATENATE(Table4[[#This Row],[City]],", ",Table4[[#This Row],[Country]])</f>
        <v>Edwardsport, Jamaica</v>
      </c>
      <c r="S522">
        <v>53898.89</v>
      </c>
      <c r="T522">
        <v>138.52000000000001</v>
      </c>
    </row>
    <row r="523" spans="1:20" hidden="1" x14ac:dyDescent="0.3">
      <c r="A523" s="21">
        <v>521</v>
      </c>
      <c r="B523" s="19">
        <v>75.03</v>
      </c>
      <c r="C523" s="19">
        <v>34</v>
      </c>
      <c r="D523" s="19">
        <v>35764.49</v>
      </c>
      <c r="E523" s="19">
        <v>255.57</v>
      </c>
      <c r="F523" s="3" t="s">
        <v>1929</v>
      </c>
      <c r="G523" s="3" t="s">
        <v>1930</v>
      </c>
      <c r="H523" s="3">
        <v>0</v>
      </c>
      <c r="I523" s="3" t="s">
        <v>1290</v>
      </c>
      <c r="J523" s="4" t="s">
        <v>2740</v>
      </c>
      <c r="K523" s="3" t="s">
        <v>3238</v>
      </c>
      <c r="L523" s="3">
        <v>255.57</v>
      </c>
      <c r="M523" s="3">
        <v>75.03</v>
      </c>
      <c r="N523" s="13">
        <v>42519</v>
      </c>
      <c r="O523" s="14">
        <v>0.7583333333333333</v>
      </c>
      <c r="P523" s="3" t="str">
        <f t="shared" si="8"/>
        <v>Young</v>
      </c>
      <c r="Q523" t="str">
        <f>CONCATENATE(Table4[[#This Row],[City]],", ",Table4[[#This Row],[Country]])</f>
        <v>East Mike, Uruguay</v>
      </c>
      <c r="S523">
        <v>54773.99</v>
      </c>
      <c r="T523">
        <v>236.29</v>
      </c>
    </row>
    <row r="524" spans="1:20" x14ac:dyDescent="0.3">
      <c r="A524" s="25">
        <v>522</v>
      </c>
      <c r="B524" s="20">
        <v>34.04</v>
      </c>
      <c r="C524" s="20">
        <v>34</v>
      </c>
      <c r="D524" s="20">
        <v>40182.839999999997</v>
      </c>
      <c r="E524" s="20">
        <v>174.88</v>
      </c>
      <c r="F524" s="3" t="s">
        <v>2048</v>
      </c>
      <c r="G524" s="3" t="s">
        <v>2049</v>
      </c>
      <c r="H524" s="3">
        <v>1</v>
      </c>
      <c r="I524" s="3" t="s">
        <v>902</v>
      </c>
      <c r="J524" s="4" t="s">
        <v>2741</v>
      </c>
      <c r="K524" s="3" t="s">
        <v>3238</v>
      </c>
      <c r="L524" s="3">
        <v>174.88</v>
      </c>
      <c r="M524" s="3">
        <v>34.04</v>
      </c>
      <c r="N524" s="13">
        <v>42416</v>
      </c>
      <c r="O524" s="14">
        <v>0.31768518518518518</v>
      </c>
      <c r="P524" s="3" t="str">
        <f t="shared" si="8"/>
        <v>Young</v>
      </c>
      <c r="Q524" t="str">
        <f>CONCATENATE(Table4[[#This Row],[City]],", ",Table4[[#This Row],[Country]])</f>
        <v>Elizabethport, El Salvador</v>
      </c>
      <c r="S524">
        <v>54875.95</v>
      </c>
      <c r="T524">
        <v>109.77</v>
      </c>
    </row>
    <row r="525" spans="1:20" hidden="1" x14ac:dyDescent="0.3">
      <c r="A525" s="21">
        <v>523</v>
      </c>
      <c r="B525" s="19">
        <v>57.7</v>
      </c>
      <c r="C525" s="19">
        <v>34</v>
      </c>
      <c r="D525" s="19">
        <v>42696.67</v>
      </c>
      <c r="E525" s="19">
        <v>109.07</v>
      </c>
      <c r="F525" s="3" t="s">
        <v>256</v>
      </c>
      <c r="G525" s="3" t="s">
        <v>257</v>
      </c>
      <c r="H525" s="3">
        <v>0</v>
      </c>
      <c r="I525" s="3" t="s">
        <v>33</v>
      </c>
      <c r="J525" s="4" t="s">
        <v>2742</v>
      </c>
      <c r="K525" s="3" t="s">
        <v>3238</v>
      </c>
      <c r="L525" s="3">
        <v>109.07</v>
      </c>
      <c r="M525" s="3">
        <v>57.7</v>
      </c>
      <c r="N525" s="13">
        <v>42443</v>
      </c>
      <c r="O525" s="14">
        <v>0.96748842592592599</v>
      </c>
      <c r="P525" s="3" t="str">
        <f t="shared" si="8"/>
        <v>Young</v>
      </c>
      <c r="Q525" t="str">
        <f>CONCATENATE(Table4[[#This Row],[City]],", ",Table4[[#This Row],[Country]])</f>
        <v>New Tina, Australia</v>
      </c>
      <c r="S525">
        <v>55316.97</v>
      </c>
      <c r="T525">
        <v>127.56</v>
      </c>
    </row>
    <row r="526" spans="1:20" hidden="1" x14ac:dyDescent="0.3">
      <c r="A526" s="25">
        <v>524</v>
      </c>
      <c r="B526" s="20">
        <v>89.37</v>
      </c>
      <c r="C526" s="20">
        <v>34</v>
      </c>
      <c r="D526" s="20">
        <v>42760.22</v>
      </c>
      <c r="E526" s="20">
        <v>162.03</v>
      </c>
      <c r="F526" s="3" t="s">
        <v>1278</v>
      </c>
      <c r="G526" s="3" t="s">
        <v>1279</v>
      </c>
      <c r="H526" s="3">
        <v>1</v>
      </c>
      <c r="I526" s="3" t="s">
        <v>33</v>
      </c>
      <c r="J526" s="4" t="s">
        <v>2743</v>
      </c>
      <c r="K526" s="3" t="s">
        <v>3239</v>
      </c>
      <c r="L526" s="3">
        <v>162.03</v>
      </c>
      <c r="M526" s="3">
        <v>89.37</v>
      </c>
      <c r="N526" s="13">
        <v>42476</v>
      </c>
      <c r="O526" s="14">
        <v>0.51841435185185192</v>
      </c>
      <c r="P526" s="3" t="str">
        <f t="shared" si="8"/>
        <v>Young</v>
      </c>
      <c r="Q526" t="str">
        <f>CONCATENATE(Table4[[#This Row],[City]],", ",Table4[[#This Row],[Country]])</f>
        <v>Port Stacey, Australia</v>
      </c>
      <c r="S526">
        <v>57009.760000000002</v>
      </c>
      <c r="T526">
        <v>120.06</v>
      </c>
    </row>
    <row r="527" spans="1:20" hidden="1" x14ac:dyDescent="0.3">
      <c r="A527" s="21">
        <v>525</v>
      </c>
      <c r="B527" s="19">
        <v>42.06</v>
      </c>
      <c r="C527" s="19">
        <v>34</v>
      </c>
      <c r="D527" s="19">
        <v>43241.19</v>
      </c>
      <c r="E527" s="19">
        <v>131.55000000000001</v>
      </c>
      <c r="F527" s="3" t="s">
        <v>1594</v>
      </c>
      <c r="G527" s="3" t="s">
        <v>1595</v>
      </c>
      <c r="H527" s="3">
        <v>0</v>
      </c>
      <c r="I527" s="3" t="s">
        <v>249</v>
      </c>
      <c r="J527" s="4" t="s">
        <v>2744</v>
      </c>
      <c r="K527" s="3" t="s">
        <v>3238</v>
      </c>
      <c r="L527" s="3">
        <v>131.55000000000001</v>
      </c>
      <c r="M527" s="3">
        <v>42.06</v>
      </c>
      <c r="N527" s="13">
        <v>42550</v>
      </c>
      <c r="O527" s="14">
        <v>0.11717592592592592</v>
      </c>
      <c r="P527" s="3" t="str">
        <f t="shared" si="8"/>
        <v>Young</v>
      </c>
      <c r="Q527" t="str">
        <f>CONCATENATE(Table4[[#This Row],[City]],", ",Table4[[#This Row],[Country]])</f>
        <v>Jamesmouth, Puerto Rico</v>
      </c>
      <c r="S527">
        <v>58114.3</v>
      </c>
      <c r="T527">
        <v>158.29</v>
      </c>
    </row>
    <row r="528" spans="1:20" x14ac:dyDescent="0.3">
      <c r="A528" s="21">
        <v>526</v>
      </c>
      <c r="B528" s="20">
        <v>53.33</v>
      </c>
      <c r="C528" s="20">
        <v>34</v>
      </c>
      <c r="D528" s="20">
        <v>44275.13</v>
      </c>
      <c r="E528" s="20">
        <v>111.63</v>
      </c>
      <c r="F528" s="3" t="s">
        <v>1825</v>
      </c>
      <c r="G528" s="3" t="s">
        <v>1826</v>
      </c>
      <c r="H528" s="3">
        <v>1</v>
      </c>
      <c r="I528" s="3" t="s">
        <v>1550</v>
      </c>
      <c r="J528" s="4" t="s">
        <v>2745</v>
      </c>
      <c r="K528" s="3" t="s">
        <v>3238</v>
      </c>
      <c r="L528" s="3">
        <v>111.63</v>
      </c>
      <c r="M528" s="3">
        <v>53.33</v>
      </c>
      <c r="N528" s="13">
        <v>42443</v>
      </c>
      <c r="O528" s="14">
        <v>0.19068287037037038</v>
      </c>
      <c r="P528" s="3" t="str">
        <f t="shared" si="8"/>
        <v>Young</v>
      </c>
      <c r="Q528" t="str">
        <f>CONCATENATE(Table4[[#This Row],[City]],", ",Table4[[#This Row],[Country]])</f>
        <v>Courtneyfort, Andorra</v>
      </c>
      <c r="S528">
        <v>58337.18</v>
      </c>
      <c r="T528">
        <v>216.87</v>
      </c>
    </row>
    <row r="529" spans="1:20" hidden="1" x14ac:dyDescent="0.3">
      <c r="A529" s="25">
        <v>527</v>
      </c>
      <c r="B529" s="19">
        <v>53.3</v>
      </c>
      <c r="C529" s="19">
        <v>34</v>
      </c>
      <c r="D529" s="19">
        <v>44893.71</v>
      </c>
      <c r="E529" s="19">
        <v>111.94</v>
      </c>
      <c r="F529" s="3" t="s">
        <v>586</v>
      </c>
      <c r="G529" s="3" t="s">
        <v>587</v>
      </c>
      <c r="H529" s="3">
        <v>0</v>
      </c>
      <c r="I529" s="3" t="s">
        <v>588</v>
      </c>
      <c r="J529" s="4" t="s">
        <v>2746</v>
      </c>
      <c r="K529" s="3" t="s">
        <v>3238</v>
      </c>
      <c r="L529" s="3">
        <v>111.94</v>
      </c>
      <c r="M529" s="3">
        <v>53.3</v>
      </c>
      <c r="N529" s="13">
        <v>42496</v>
      </c>
      <c r="O529" s="14">
        <v>0.88021990740740741</v>
      </c>
      <c r="P529" s="3" t="str">
        <f t="shared" si="8"/>
        <v>Young</v>
      </c>
      <c r="Q529" t="str">
        <f>CONCATENATE(Table4[[#This Row],[City]],", ",Table4[[#This Row],[Country]])</f>
        <v>West Jessicahaven, Mauritania</v>
      </c>
      <c r="S529">
        <v>60015.57</v>
      </c>
      <c r="T529">
        <v>226.54</v>
      </c>
    </row>
    <row r="530" spans="1:20" x14ac:dyDescent="0.3">
      <c r="A530" s="21">
        <v>528</v>
      </c>
      <c r="B530" s="20">
        <v>36.729999999999997</v>
      </c>
      <c r="C530" s="20">
        <v>34</v>
      </c>
      <c r="D530" s="20">
        <v>46737.34</v>
      </c>
      <c r="E530" s="20">
        <v>149.79</v>
      </c>
      <c r="F530" s="3" t="s">
        <v>2083</v>
      </c>
      <c r="G530" s="3" t="s">
        <v>2084</v>
      </c>
      <c r="H530" s="3">
        <v>1</v>
      </c>
      <c r="I530" s="3" t="s">
        <v>276</v>
      </c>
      <c r="J530" s="4" t="s">
        <v>2747</v>
      </c>
      <c r="K530" s="3" t="s">
        <v>3238</v>
      </c>
      <c r="L530" s="3">
        <v>149.79</v>
      </c>
      <c r="M530" s="3">
        <v>36.729999999999997</v>
      </c>
      <c r="N530" s="13">
        <v>42548</v>
      </c>
      <c r="O530" s="14">
        <v>8.0972222222222223E-2</v>
      </c>
      <c r="P530" s="3" t="str">
        <f t="shared" si="8"/>
        <v>Young</v>
      </c>
      <c r="Q530" t="str">
        <f>CONCATENATE(Table4[[#This Row],[City]],", ",Table4[[#This Row],[Country]])</f>
        <v>South Henry, Albania</v>
      </c>
      <c r="S530">
        <v>60803.37</v>
      </c>
      <c r="T530">
        <v>120.06</v>
      </c>
    </row>
    <row r="531" spans="1:20" hidden="1" x14ac:dyDescent="0.3">
      <c r="A531" s="25">
        <v>529</v>
      </c>
      <c r="B531" s="19">
        <v>82.79</v>
      </c>
      <c r="C531" s="19">
        <v>34</v>
      </c>
      <c r="D531" s="19">
        <v>47997.75</v>
      </c>
      <c r="E531" s="19">
        <v>132.08000000000001</v>
      </c>
      <c r="F531" s="3" t="s">
        <v>1254</v>
      </c>
      <c r="G531" s="3" t="s">
        <v>1255</v>
      </c>
      <c r="H531" s="3">
        <v>0</v>
      </c>
      <c r="I531" s="3" t="s">
        <v>749</v>
      </c>
      <c r="J531" s="4" t="s">
        <v>2748</v>
      </c>
      <c r="K531" s="3" t="s">
        <v>3238</v>
      </c>
      <c r="L531" s="3">
        <v>132.08000000000001</v>
      </c>
      <c r="M531" s="3">
        <v>82.79</v>
      </c>
      <c r="N531" s="13">
        <v>42401</v>
      </c>
      <c r="O531" s="14">
        <v>3.6446759259259262E-2</v>
      </c>
      <c r="P531" s="3" t="str">
        <f t="shared" si="8"/>
        <v>Young</v>
      </c>
      <c r="Q531" t="str">
        <f>CONCATENATE(Table4[[#This Row],[City]],", ",Table4[[#This Row],[Country]])</f>
        <v>South Aaron, American Samoa</v>
      </c>
      <c r="S531">
        <v>61383.79</v>
      </c>
      <c r="T531">
        <v>231.07</v>
      </c>
    </row>
    <row r="532" spans="1:20" hidden="1" x14ac:dyDescent="0.3">
      <c r="A532" s="21">
        <v>530</v>
      </c>
      <c r="B532" s="19">
        <v>85.78</v>
      </c>
      <c r="C532" s="19">
        <v>34</v>
      </c>
      <c r="D532" s="19">
        <v>50038.65</v>
      </c>
      <c r="E532" s="19">
        <v>232.78</v>
      </c>
      <c r="F532" s="3" t="s">
        <v>1851</v>
      </c>
      <c r="G532" s="3" t="s">
        <v>1852</v>
      </c>
      <c r="H532" s="3">
        <v>0</v>
      </c>
      <c r="I532" s="3" t="s">
        <v>991</v>
      </c>
      <c r="J532" s="4" t="s">
        <v>2749</v>
      </c>
      <c r="K532" s="3" t="s">
        <v>3239</v>
      </c>
      <c r="L532" s="3">
        <v>232.78</v>
      </c>
      <c r="M532" s="3">
        <v>85.78</v>
      </c>
      <c r="N532" s="13">
        <v>42571</v>
      </c>
      <c r="O532" s="14">
        <v>0.91229166666666661</v>
      </c>
      <c r="P532" s="3" t="str">
        <f t="shared" si="8"/>
        <v>Young</v>
      </c>
      <c r="Q532" t="str">
        <f>CONCATENATE(Table4[[#This Row],[City]],", ",Table4[[#This Row],[Country]])</f>
        <v>Valerieland, Swaziland</v>
      </c>
      <c r="S532">
        <v>61833.9</v>
      </c>
      <c r="T532">
        <v>256.08999999999997</v>
      </c>
    </row>
    <row r="533" spans="1:20" hidden="1" x14ac:dyDescent="0.3">
      <c r="A533" s="21">
        <v>531</v>
      </c>
      <c r="B533" s="19">
        <v>87.85</v>
      </c>
      <c r="C533" s="19">
        <v>34</v>
      </c>
      <c r="D533" s="19">
        <v>51816.27</v>
      </c>
      <c r="E533" s="19">
        <v>153.01</v>
      </c>
      <c r="F533" s="3" t="s">
        <v>1582</v>
      </c>
      <c r="G533" s="3" t="s">
        <v>1583</v>
      </c>
      <c r="H533" s="3">
        <v>0</v>
      </c>
      <c r="I533" s="3" t="s">
        <v>134</v>
      </c>
      <c r="J533" s="4" t="s">
        <v>2750</v>
      </c>
      <c r="K533" s="3" t="s">
        <v>3239</v>
      </c>
      <c r="L533" s="3">
        <v>153.01</v>
      </c>
      <c r="M533" s="3">
        <v>87.85</v>
      </c>
      <c r="N533" s="13">
        <v>42448</v>
      </c>
      <c r="O533" s="14">
        <v>0.33400462962962968</v>
      </c>
      <c r="P533" s="3" t="str">
        <f t="shared" si="8"/>
        <v>Young</v>
      </c>
      <c r="Q533" t="str">
        <f>CONCATENATE(Table4[[#This Row],[City]],", ",Table4[[#This Row],[Country]])</f>
        <v>Meyerchester, Turkmenistan</v>
      </c>
      <c r="S533">
        <v>62463.7</v>
      </c>
      <c r="T533">
        <v>128.37</v>
      </c>
    </row>
    <row r="534" spans="1:20" hidden="1" x14ac:dyDescent="0.3">
      <c r="A534" s="25">
        <v>532</v>
      </c>
      <c r="B534" s="20">
        <v>89.66</v>
      </c>
      <c r="C534" s="20">
        <v>34</v>
      </c>
      <c r="D534" s="20">
        <v>52802.58</v>
      </c>
      <c r="E534" s="20">
        <v>171.23</v>
      </c>
      <c r="F534" s="3" t="s">
        <v>1683</v>
      </c>
      <c r="G534" s="3" t="s">
        <v>1684</v>
      </c>
      <c r="H534" s="3">
        <v>1</v>
      </c>
      <c r="I534" s="3" t="s">
        <v>1685</v>
      </c>
      <c r="J534" s="4" t="s">
        <v>2751</v>
      </c>
      <c r="K534" s="3" t="s">
        <v>3239</v>
      </c>
      <c r="L534" s="3">
        <v>171.23</v>
      </c>
      <c r="M534" s="3">
        <v>89.66</v>
      </c>
      <c r="N534" s="13">
        <v>42403</v>
      </c>
      <c r="O534" s="14">
        <v>0.63590277777777782</v>
      </c>
      <c r="P534" s="3" t="str">
        <f t="shared" si="8"/>
        <v>Young</v>
      </c>
      <c r="Q534" t="str">
        <f>CONCATENATE(Table4[[#This Row],[City]],", ",Table4[[#This Row],[Country]])</f>
        <v>Nicholasport, Armenia</v>
      </c>
      <c r="S534">
        <v>62790.96</v>
      </c>
      <c r="T534">
        <v>119.47</v>
      </c>
    </row>
    <row r="535" spans="1:20" hidden="1" x14ac:dyDescent="0.3">
      <c r="A535" s="21">
        <v>533</v>
      </c>
      <c r="B535" s="19">
        <v>81.05</v>
      </c>
      <c r="C535" s="19">
        <v>34</v>
      </c>
      <c r="D535" s="19">
        <v>54045.39</v>
      </c>
      <c r="E535" s="19">
        <v>245.5</v>
      </c>
      <c r="F535" s="3" t="s">
        <v>2057</v>
      </c>
      <c r="G535" s="3" t="s">
        <v>2058</v>
      </c>
      <c r="H535" s="3">
        <v>0</v>
      </c>
      <c r="I535" s="3" t="s">
        <v>699</v>
      </c>
      <c r="J535" s="4" t="s">
        <v>2752</v>
      </c>
      <c r="K535" s="3" t="s">
        <v>3239</v>
      </c>
      <c r="L535" s="3">
        <v>245.5</v>
      </c>
      <c r="M535" s="3">
        <v>81.05</v>
      </c>
      <c r="N535" s="13">
        <v>42508</v>
      </c>
      <c r="O535" s="14">
        <v>5.3587962962962964E-3</v>
      </c>
      <c r="P535" s="3" t="str">
        <f t="shared" si="8"/>
        <v>Young</v>
      </c>
      <c r="Q535" t="str">
        <f>CONCATENATE(Table4[[#This Row],[City]],", ",Table4[[#This Row],[Country]])</f>
        <v>Adamsstad, Malaysia</v>
      </c>
      <c r="S535">
        <v>63006.14</v>
      </c>
      <c r="T535">
        <v>127.82</v>
      </c>
    </row>
    <row r="536" spans="1:20" x14ac:dyDescent="0.3">
      <c r="A536" s="25">
        <v>534</v>
      </c>
      <c r="B536" s="20">
        <v>42.83</v>
      </c>
      <c r="C536" s="20">
        <v>34</v>
      </c>
      <c r="D536" s="20">
        <v>54324.73</v>
      </c>
      <c r="E536" s="20">
        <v>132.38</v>
      </c>
      <c r="F536" s="3" t="s">
        <v>1883</v>
      </c>
      <c r="G536" s="3" t="s">
        <v>1884</v>
      </c>
      <c r="H536" s="3">
        <v>1</v>
      </c>
      <c r="I536" s="3" t="s">
        <v>604</v>
      </c>
      <c r="J536" s="4" t="s">
        <v>2753</v>
      </c>
      <c r="K536" s="3" t="s">
        <v>3238</v>
      </c>
      <c r="L536" s="3">
        <v>132.38</v>
      </c>
      <c r="M536" s="3">
        <v>42.83</v>
      </c>
      <c r="N536" s="13">
        <v>42483</v>
      </c>
      <c r="O536" s="14">
        <v>0.40425925925925926</v>
      </c>
      <c r="P536" s="3" t="str">
        <f t="shared" si="8"/>
        <v>Young</v>
      </c>
      <c r="Q536" t="str">
        <f>CONCATENATE(Table4[[#This Row],[City]],", ",Table4[[#This Row],[Country]])</f>
        <v>Cunninghamhaven, Latvia</v>
      </c>
      <c r="S536">
        <v>63060.55</v>
      </c>
      <c r="T536">
        <v>184.03</v>
      </c>
    </row>
    <row r="537" spans="1:20" hidden="1" x14ac:dyDescent="0.3">
      <c r="A537" s="21">
        <v>535</v>
      </c>
      <c r="B537" s="19">
        <v>84.95</v>
      </c>
      <c r="C537" s="19">
        <v>34</v>
      </c>
      <c r="D537" s="19">
        <v>56379.3</v>
      </c>
      <c r="E537" s="19">
        <v>230.36</v>
      </c>
      <c r="F537" s="3" t="s">
        <v>1008</v>
      </c>
      <c r="G537" s="3" t="s">
        <v>1009</v>
      </c>
      <c r="H537" s="3">
        <v>0</v>
      </c>
      <c r="I537" s="3" t="s">
        <v>316</v>
      </c>
      <c r="J537" s="4" t="s">
        <v>2754</v>
      </c>
      <c r="K537" s="3" t="s">
        <v>3239</v>
      </c>
      <c r="L537" s="3">
        <v>230.36</v>
      </c>
      <c r="M537" s="3">
        <v>84.95</v>
      </c>
      <c r="N537" s="13">
        <v>42426</v>
      </c>
      <c r="O537" s="14">
        <v>0.70903935185185185</v>
      </c>
      <c r="P537" s="3" t="str">
        <f t="shared" si="8"/>
        <v>Young</v>
      </c>
      <c r="Q537" t="str">
        <f>CONCATENATE(Table4[[#This Row],[City]],", ",Table4[[#This Row],[Country]])</f>
        <v>Lake Brian, Madagascar</v>
      </c>
      <c r="S537">
        <v>63551.67</v>
      </c>
      <c r="T537">
        <v>249.54</v>
      </c>
    </row>
    <row r="538" spans="1:20" hidden="1" x14ac:dyDescent="0.3">
      <c r="A538" s="21">
        <v>536</v>
      </c>
      <c r="B538" s="20">
        <v>79.36</v>
      </c>
      <c r="C538" s="20">
        <v>34</v>
      </c>
      <c r="D538" s="20">
        <v>57260.41</v>
      </c>
      <c r="E538" s="20">
        <v>245.78</v>
      </c>
      <c r="F538" s="3" t="s">
        <v>861</v>
      </c>
      <c r="G538" s="3" t="s">
        <v>862</v>
      </c>
      <c r="H538" s="3">
        <v>1</v>
      </c>
      <c r="I538" s="3" t="s">
        <v>51</v>
      </c>
      <c r="J538" s="4" t="s">
        <v>2755</v>
      </c>
      <c r="K538" s="3" t="s">
        <v>3239</v>
      </c>
      <c r="L538" s="3">
        <v>245.78</v>
      </c>
      <c r="M538" s="3">
        <v>79.36</v>
      </c>
      <c r="N538" s="13">
        <v>42488</v>
      </c>
      <c r="O538" s="14">
        <v>0.95459490740740749</v>
      </c>
      <c r="P538" s="3" t="str">
        <f t="shared" si="8"/>
        <v>Young</v>
      </c>
      <c r="Q538" t="str">
        <f>CONCATENATE(Table4[[#This Row],[City]],", ",Table4[[#This Row],[Country]])</f>
        <v>Hessstad, Bosnia and Herzegovina</v>
      </c>
      <c r="S538">
        <v>63966.720000000001</v>
      </c>
      <c r="T538">
        <v>236.87</v>
      </c>
    </row>
    <row r="539" spans="1:20" x14ac:dyDescent="0.3">
      <c r="A539" s="25">
        <v>537</v>
      </c>
      <c r="B539" s="20">
        <v>52.7</v>
      </c>
      <c r="C539" s="20">
        <v>34</v>
      </c>
      <c r="D539" s="20">
        <v>58543.94</v>
      </c>
      <c r="E539" s="20">
        <v>118.6</v>
      </c>
      <c r="F539" s="3" t="s">
        <v>253</v>
      </c>
      <c r="G539" s="3" t="s">
        <v>254</v>
      </c>
      <c r="H539" s="3">
        <v>1</v>
      </c>
      <c r="I539" s="3" t="s">
        <v>255</v>
      </c>
      <c r="J539" s="4" t="s">
        <v>2756</v>
      </c>
      <c r="K539" s="3" t="s">
        <v>3238</v>
      </c>
      <c r="L539" s="3">
        <v>118.6</v>
      </c>
      <c r="M539" s="3">
        <v>52.7</v>
      </c>
      <c r="N539" s="13">
        <v>42498</v>
      </c>
      <c r="O539" s="14">
        <v>0.50837962962962957</v>
      </c>
      <c r="P539" s="3" t="str">
        <f t="shared" si="8"/>
        <v>Young</v>
      </c>
      <c r="Q539" t="str">
        <f>CONCATENATE(Table4[[#This Row],[City]],", ",Table4[[#This Row],[Country]])</f>
        <v>Grahamberg, Venezuela</v>
      </c>
      <c r="S539">
        <v>65826.53</v>
      </c>
      <c r="T539">
        <v>223.16</v>
      </c>
    </row>
    <row r="540" spans="1:20" hidden="1" x14ac:dyDescent="0.3">
      <c r="A540" s="25">
        <v>538</v>
      </c>
      <c r="B540" s="19">
        <v>80.67</v>
      </c>
      <c r="C540" s="19">
        <v>34</v>
      </c>
      <c r="D540" s="19">
        <v>58909.36</v>
      </c>
      <c r="E540" s="19">
        <v>239.76</v>
      </c>
      <c r="F540" s="3" t="s">
        <v>1113</v>
      </c>
      <c r="G540" s="3" t="s">
        <v>1114</v>
      </c>
      <c r="H540" s="3">
        <v>0</v>
      </c>
      <c r="I540" s="3" t="s">
        <v>470</v>
      </c>
      <c r="J540" s="4" t="s">
        <v>2757</v>
      </c>
      <c r="K540" s="3" t="s">
        <v>3239</v>
      </c>
      <c r="L540" s="3">
        <v>239.76</v>
      </c>
      <c r="M540" s="3">
        <v>80.67</v>
      </c>
      <c r="N540" s="13">
        <v>42370</v>
      </c>
      <c r="O540" s="14">
        <v>0.11956018518518519</v>
      </c>
      <c r="P540" s="3" t="str">
        <f t="shared" si="8"/>
        <v>Young</v>
      </c>
      <c r="Q540" t="str">
        <f>CONCATENATE(Table4[[#This Row],[City]],", ",Table4[[#This Row],[Country]])</f>
        <v>Jamesville, Portugal</v>
      </c>
      <c r="S540">
        <v>66629.61</v>
      </c>
      <c r="T540">
        <v>250.2</v>
      </c>
    </row>
    <row r="541" spans="1:20" x14ac:dyDescent="0.3">
      <c r="A541" s="21">
        <v>539</v>
      </c>
      <c r="B541" s="20">
        <v>38.1</v>
      </c>
      <c r="C541" s="20">
        <v>34</v>
      </c>
      <c r="D541" s="20">
        <v>60641.09</v>
      </c>
      <c r="E541" s="20">
        <v>214.38</v>
      </c>
      <c r="F541" s="3" t="s">
        <v>1101</v>
      </c>
      <c r="G541" s="3" t="s">
        <v>1102</v>
      </c>
      <c r="H541" s="3">
        <v>1</v>
      </c>
      <c r="I541" s="3" t="s">
        <v>530</v>
      </c>
      <c r="J541" s="4" t="s">
        <v>2758</v>
      </c>
      <c r="K541" s="3" t="s">
        <v>3238</v>
      </c>
      <c r="L541" s="3">
        <v>214.38</v>
      </c>
      <c r="M541" s="3">
        <v>38.1</v>
      </c>
      <c r="N541" s="13">
        <v>42520</v>
      </c>
      <c r="O541" s="14">
        <v>0.75577546296296294</v>
      </c>
      <c r="P541" s="3" t="str">
        <f t="shared" si="8"/>
        <v>Young</v>
      </c>
      <c r="Q541" t="str">
        <f>CONCATENATE(Table4[[#This Row],[City]],", ",Table4[[#This Row],[Country]])</f>
        <v>North Aaronchester, Philippines</v>
      </c>
      <c r="S541">
        <v>67714.820000000007</v>
      </c>
      <c r="T541">
        <v>238.58</v>
      </c>
    </row>
    <row r="542" spans="1:20" hidden="1" x14ac:dyDescent="0.3">
      <c r="A542" s="25">
        <v>540</v>
      </c>
      <c r="B542" s="19">
        <v>75.709999999999994</v>
      </c>
      <c r="C542" s="19">
        <v>34</v>
      </c>
      <c r="D542" s="19">
        <v>62109.8</v>
      </c>
      <c r="E542" s="19">
        <v>246.06</v>
      </c>
      <c r="F542" s="3" t="s">
        <v>1667</v>
      </c>
      <c r="G542" s="3" t="s">
        <v>1668</v>
      </c>
      <c r="H542" s="3">
        <v>0</v>
      </c>
      <c r="I542" s="3" t="s">
        <v>470</v>
      </c>
      <c r="J542" s="4" t="s">
        <v>2759</v>
      </c>
      <c r="K542" s="3" t="s">
        <v>3239</v>
      </c>
      <c r="L542" s="3">
        <v>246.06</v>
      </c>
      <c r="M542" s="3">
        <v>75.709999999999994</v>
      </c>
      <c r="N542" s="13">
        <v>42440</v>
      </c>
      <c r="O542" s="14">
        <v>0.4176273148148148</v>
      </c>
      <c r="P542" s="3" t="str">
        <f t="shared" si="8"/>
        <v>Young</v>
      </c>
      <c r="Q542" t="str">
        <f>CONCATENATE(Table4[[#This Row],[City]],", ",Table4[[#This Row],[Country]])</f>
        <v>Barbershire, Portugal</v>
      </c>
      <c r="S542">
        <v>68016.899999999994</v>
      </c>
      <c r="T542">
        <v>219.91</v>
      </c>
    </row>
    <row r="543" spans="1:20" hidden="1" x14ac:dyDescent="0.3">
      <c r="A543" s="21">
        <v>541</v>
      </c>
      <c r="B543" s="19">
        <v>86.69</v>
      </c>
      <c r="C543" s="19">
        <v>34</v>
      </c>
      <c r="D543" s="19">
        <v>62238.58</v>
      </c>
      <c r="E543" s="19">
        <v>198.56</v>
      </c>
      <c r="F543" s="3" t="s">
        <v>465</v>
      </c>
      <c r="G543" s="3" t="s">
        <v>466</v>
      </c>
      <c r="H543" s="3">
        <v>0</v>
      </c>
      <c r="I543" s="3" t="s">
        <v>467</v>
      </c>
      <c r="J543" s="4" t="s">
        <v>2760</v>
      </c>
      <c r="K543" s="3" t="s">
        <v>3239</v>
      </c>
      <c r="L543" s="3">
        <v>198.56</v>
      </c>
      <c r="M543" s="3">
        <v>86.69</v>
      </c>
      <c r="N543" s="13">
        <v>42517</v>
      </c>
      <c r="O543" s="14">
        <v>0.26350694444444445</v>
      </c>
      <c r="P543" s="3" t="str">
        <f t="shared" si="8"/>
        <v>Young</v>
      </c>
      <c r="Q543" t="str">
        <f>CONCATENATE(Table4[[#This Row],[City]],", ",Table4[[#This Row],[Country]])</f>
        <v>South Jennifer, Chad</v>
      </c>
      <c r="S543">
        <v>69285.69</v>
      </c>
      <c r="T543">
        <v>237.39</v>
      </c>
    </row>
    <row r="544" spans="1:20" hidden="1" x14ac:dyDescent="0.3">
      <c r="A544" s="25">
        <v>542</v>
      </c>
      <c r="B544" s="20">
        <v>63.11</v>
      </c>
      <c r="C544" s="20">
        <v>34</v>
      </c>
      <c r="D544" s="20">
        <v>63107.88</v>
      </c>
      <c r="E544" s="20">
        <v>254.94</v>
      </c>
      <c r="F544" s="3" t="s">
        <v>1891</v>
      </c>
      <c r="G544" s="3" t="s">
        <v>1892</v>
      </c>
      <c r="H544" s="3">
        <v>1</v>
      </c>
      <c r="I544" s="3" t="s">
        <v>162</v>
      </c>
      <c r="J544" s="4" t="s">
        <v>2761</v>
      </c>
      <c r="K544" s="3" t="s">
        <v>3239</v>
      </c>
      <c r="L544" s="3">
        <v>254.94</v>
      </c>
      <c r="M544" s="3">
        <v>63.11</v>
      </c>
      <c r="N544" s="13">
        <v>42446</v>
      </c>
      <c r="O544" s="14">
        <v>0.95817129629629638</v>
      </c>
      <c r="P544" s="3" t="str">
        <f t="shared" si="8"/>
        <v>Young</v>
      </c>
      <c r="Q544" t="str">
        <f>CONCATENATE(Table4[[#This Row],[City]],", ",Table4[[#This Row],[Country]])</f>
        <v>Port Karenfurt, Micronesia</v>
      </c>
      <c r="S544">
        <v>69476.42</v>
      </c>
      <c r="T544">
        <v>243.61</v>
      </c>
    </row>
    <row r="545" spans="1:20" hidden="1" x14ac:dyDescent="0.3">
      <c r="A545" s="21">
        <v>543</v>
      </c>
      <c r="B545" s="19">
        <v>85.86</v>
      </c>
      <c r="C545" s="19">
        <v>34</v>
      </c>
      <c r="D545" s="19">
        <v>63115.34</v>
      </c>
      <c r="E545" s="19">
        <v>208.23</v>
      </c>
      <c r="F545" s="3" t="s">
        <v>491</v>
      </c>
      <c r="G545" s="3" t="s">
        <v>492</v>
      </c>
      <c r="H545" s="3">
        <v>0</v>
      </c>
      <c r="I545" s="3" t="s">
        <v>97</v>
      </c>
      <c r="J545" s="4" t="s">
        <v>2762</v>
      </c>
      <c r="K545" s="3" t="s">
        <v>3239</v>
      </c>
      <c r="L545" s="3">
        <v>208.23</v>
      </c>
      <c r="M545" s="3">
        <v>85.86</v>
      </c>
      <c r="N545" s="13">
        <v>42513</v>
      </c>
      <c r="O545" s="14">
        <v>9.3796296296296308E-2</v>
      </c>
      <c r="P545" s="3" t="str">
        <f t="shared" si="8"/>
        <v>Young</v>
      </c>
      <c r="Q545" t="str">
        <f>CONCATENATE(Table4[[#This Row],[City]],", ",Table4[[#This Row],[Country]])</f>
        <v>New Jeffreychester, Bouvet Island (Bouvetoya)</v>
      </c>
      <c r="S545">
        <v>70495.64</v>
      </c>
      <c r="T545">
        <v>229.99</v>
      </c>
    </row>
    <row r="546" spans="1:20" hidden="1" x14ac:dyDescent="0.3">
      <c r="A546" s="25">
        <v>544</v>
      </c>
      <c r="B546" s="20">
        <v>85.84</v>
      </c>
      <c r="C546" s="20">
        <v>34</v>
      </c>
      <c r="D546" s="20">
        <v>64654.66</v>
      </c>
      <c r="E546" s="20">
        <v>192.93</v>
      </c>
      <c r="F546" s="3" t="s">
        <v>183</v>
      </c>
      <c r="G546" s="3" t="s">
        <v>184</v>
      </c>
      <c r="H546" s="3">
        <v>1</v>
      </c>
      <c r="I546" s="3" t="s">
        <v>185</v>
      </c>
      <c r="J546" s="4" t="s">
        <v>2763</v>
      </c>
      <c r="K546" s="3" t="s">
        <v>3239</v>
      </c>
      <c r="L546" s="3">
        <v>192.93</v>
      </c>
      <c r="M546" s="3">
        <v>85.84</v>
      </c>
      <c r="N546" s="13">
        <v>42536</v>
      </c>
      <c r="O546" s="14">
        <v>0.22931712962962961</v>
      </c>
      <c r="P546" s="3" t="str">
        <f t="shared" si="8"/>
        <v>Young</v>
      </c>
      <c r="Q546" t="str">
        <f>CONCATENATE(Table4[[#This Row],[City]],", ",Table4[[#This Row],[Country]])</f>
        <v>Lake Annashire, Saint Vincent and the Grenadines</v>
      </c>
      <c r="S546">
        <v>72423.97</v>
      </c>
      <c r="T546">
        <v>227.56</v>
      </c>
    </row>
    <row r="547" spans="1:20" hidden="1" x14ac:dyDescent="0.3">
      <c r="A547" s="21">
        <v>545</v>
      </c>
      <c r="B547" s="19">
        <v>77.05</v>
      </c>
      <c r="C547" s="19">
        <v>34</v>
      </c>
      <c r="D547" s="19">
        <v>65756.36</v>
      </c>
      <c r="E547" s="19">
        <v>236.08</v>
      </c>
      <c r="F547" s="3" t="s">
        <v>1818</v>
      </c>
      <c r="G547" s="3" t="s">
        <v>1819</v>
      </c>
      <c r="H547" s="3">
        <v>0</v>
      </c>
      <c r="I547" s="3" t="s">
        <v>1645</v>
      </c>
      <c r="J547" s="4" t="s">
        <v>2764</v>
      </c>
      <c r="K547" s="3" t="s">
        <v>3239</v>
      </c>
      <c r="L547" s="3">
        <v>236.08</v>
      </c>
      <c r="M547" s="3">
        <v>77.05</v>
      </c>
      <c r="N547" s="13">
        <v>42507</v>
      </c>
      <c r="O547" s="14">
        <v>0.75469907407407411</v>
      </c>
      <c r="P547" s="3" t="str">
        <f t="shared" si="8"/>
        <v>Young</v>
      </c>
      <c r="Q547" t="str">
        <f>CONCATENATE(Table4[[#This Row],[City]],", ",Table4[[#This Row],[Country]])</f>
        <v>Villanuevastad, Namibia</v>
      </c>
      <c r="S547">
        <v>72524.86</v>
      </c>
      <c r="T547">
        <v>172.1</v>
      </c>
    </row>
    <row r="548" spans="1:20" hidden="1" x14ac:dyDescent="0.3">
      <c r="A548" s="21">
        <v>546</v>
      </c>
      <c r="B548" s="19">
        <v>83.4</v>
      </c>
      <c r="C548" s="19">
        <v>34</v>
      </c>
      <c r="D548" s="19">
        <v>66691.23</v>
      </c>
      <c r="E548" s="19">
        <v>207.87</v>
      </c>
      <c r="F548" s="3" t="s">
        <v>920</v>
      </c>
      <c r="G548" s="3" t="s">
        <v>921</v>
      </c>
      <c r="H548" s="3">
        <v>0</v>
      </c>
      <c r="I548" s="3" t="s">
        <v>177</v>
      </c>
      <c r="J548" s="4" t="s">
        <v>2765</v>
      </c>
      <c r="K548" s="3" t="s">
        <v>3239</v>
      </c>
      <c r="L548" s="3">
        <v>207.87</v>
      </c>
      <c r="M548" s="3">
        <v>83.4</v>
      </c>
      <c r="N548" s="13">
        <v>42512</v>
      </c>
      <c r="O548" s="14">
        <v>0.91276620370370365</v>
      </c>
      <c r="P548" s="3" t="str">
        <f t="shared" si="8"/>
        <v>Young</v>
      </c>
      <c r="Q548" t="str">
        <f>CONCATENATE(Table4[[#This Row],[City]],", ",Table4[[#This Row],[Country]])</f>
        <v>West Daleborough, Azerbaijan</v>
      </c>
      <c r="S548">
        <v>73347.67</v>
      </c>
      <c r="T548">
        <v>144.62</v>
      </c>
    </row>
    <row r="549" spans="1:20" hidden="1" x14ac:dyDescent="0.3">
      <c r="A549" s="25">
        <v>547</v>
      </c>
      <c r="B549" s="19">
        <v>51.5</v>
      </c>
      <c r="C549" s="19">
        <v>34</v>
      </c>
      <c r="D549" s="19">
        <v>67050.16</v>
      </c>
      <c r="E549" s="19">
        <v>135.31</v>
      </c>
      <c r="F549" s="3" t="s">
        <v>830</v>
      </c>
      <c r="G549" s="3" t="s">
        <v>831</v>
      </c>
      <c r="H549" s="3">
        <v>0</v>
      </c>
      <c r="I549" s="3" t="s">
        <v>832</v>
      </c>
      <c r="J549" s="4" t="s">
        <v>2766</v>
      </c>
      <c r="K549" s="3" t="s">
        <v>3238</v>
      </c>
      <c r="L549" s="3">
        <v>135.31</v>
      </c>
      <c r="M549" s="3">
        <v>51.5</v>
      </c>
      <c r="N549" s="13">
        <v>42444</v>
      </c>
      <c r="O549" s="14">
        <v>0.47625000000000001</v>
      </c>
      <c r="P549" s="3" t="str">
        <f t="shared" si="8"/>
        <v>Young</v>
      </c>
      <c r="Q549" t="str">
        <f>CONCATENATE(Table4[[#This Row],[City]],", ",Table4[[#This Row],[Country]])</f>
        <v>East Vincentstad, Zambia</v>
      </c>
      <c r="S549">
        <v>73889.990000000005</v>
      </c>
      <c r="T549">
        <v>225.58</v>
      </c>
    </row>
    <row r="550" spans="1:20" hidden="1" x14ac:dyDescent="0.3">
      <c r="A550" s="21">
        <v>548</v>
      </c>
      <c r="B550" s="19">
        <v>81.98</v>
      </c>
      <c r="C550" s="19">
        <v>34</v>
      </c>
      <c r="D550" s="19">
        <v>67432.490000000005</v>
      </c>
      <c r="E550" s="19">
        <v>212.88</v>
      </c>
      <c r="F550" s="3" t="s">
        <v>1859</v>
      </c>
      <c r="G550" s="3" t="s">
        <v>1860</v>
      </c>
      <c r="H550" s="3">
        <v>0</v>
      </c>
      <c r="I550" s="3" t="s">
        <v>370</v>
      </c>
      <c r="J550" s="4" t="s">
        <v>2767</v>
      </c>
      <c r="K550" s="3" t="s">
        <v>3239</v>
      </c>
      <c r="L550" s="3">
        <v>212.88</v>
      </c>
      <c r="M550" s="3">
        <v>81.98</v>
      </c>
      <c r="N550" s="13">
        <v>42525</v>
      </c>
      <c r="O550" s="14">
        <v>0.3926736111111111</v>
      </c>
      <c r="P550" s="3" t="str">
        <f t="shared" si="8"/>
        <v>Young</v>
      </c>
      <c r="Q550" t="str">
        <f>CONCATENATE(Table4[[#This Row],[City]],", ",Table4[[#This Row],[Country]])</f>
        <v>Patrickmouth, Saint Martin</v>
      </c>
      <c r="S550">
        <v>74166.240000000005</v>
      </c>
      <c r="T550">
        <v>195.31</v>
      </c>
    </row>
    <row r="551" spans="1:20" hidden="1" x14ac:dyDescent="0.3">
      <c r="A551" s="25">
        <v>549</v>
      </c>
      <c r="B551" s="20">
        <v>79.709999999999994</v>
      </c>
      <c r="C551" s="20">
        <v>34</v>
      </c>
      <c r="D551" s="20">
        <v>69456.83</v>
      </c>
      <c r="E551" s="20">
        <v>211.65</v>
      </c>
      <c r="F551" s="3" t="s">
        <v>285</v>
      </c>
      <c r="G551" s="3" t="s">
        <v>286</v>
      </c>
      <c r="H551" s="3">
        <v>1</v>
      </c>
      <c r="I551" s="3" t="s">
        <v>287</v>
      </c>
      <c r="J551" s="4" t="s">
        <v>2768</v>
      </c>
      <c r="K551" s="3" t="s">
        <v>3239</v>
      </c>
      <c r="L551" s="3">
        <v>211.65</v>
      </c>
      <c r="M551" s="3">
        <v>79.709999999999994</v>
      </c>
      <c r="N551" s="13">
        <v>42553</v>
      </c>
      <c r="O551" s="14">
        <v>0.62353009259259262</v>
      </c>
      <c r="P551" s="3" t="str">
        <f t="shared" si="8"/>
        <v>Young</v>
      </c>
      <c r="Q551" t="str">
        <f>CONCATENATE(Table4[[#This Row],[City]],", ",Table4[[#This Row],[Country]])</f>
        <v>Benjaminchester, Bangladesh</v>
      </c>
      <c r="S551">
        <v>32536.98</v>
      </c>
      <c r="T551">
        <v>131.72</v>
      </c>
    </row>
    <row r="552" spans="1:20" hidden="1" x14ac:dyDescent="0.3">
      <c r="A552" s="21">
        <v>550</v>
      </c>
      <c r="B552" s="20">
        <v>76.56</v>
      </c>
      <c r="C552" s="20">
        <v>34</v>
      </c>
      <c r="D552" s="20">
        <v>70179.11</v>
      </c>
      <c r="E552" s="20">
        <v>221.53</v>
      </c>
      <c r="F552" s="3" t="s">
        <v>808</v>
      </c>
      <c r="G552" s="3" t="s">
        <v>809</v>
      </c>
      <c r="H552" s="3">
        <v>1</v>
      </c>
      <c r="I552" s="3" t="s">
        <v>112</v>
      </c>
      <c r="J552" s="4" t="s">
        <v>2769</v>
      </c>
      <c r="K552" s="3" t="s">
        <v>3239</v>
      </c>
      <c r="L552" s="3">
        <v>221.53</v>
      </c>
      <c r="M552" s="3">
        <v>76.56</v>
      </c>
      <c r="N552" s="13">
        <v>42483</v>
      </c>
      <c r="O552" s="14">
        <v>0.34410879629629632</v>
      </c>
      <c r="P552" s="3" t="str">
        <f t="shared" si="8"/>
        <v>Young</v>
      </c>
      <c r="Q552" t="str">
        <f>CONCATENATE(Table4[[#This Row],[City]],", ",Table4[[#This Row],[Country]])</f>
        <v>Jeremyshire, Dominica</v>
      </c>
      <c r="S552">
        <v>32708.94</v>
      </c>
      <c r="T552">
        <v>119.2</v>
      </c>
    </row>
    <row r="553" spans="1:20" hidden="1" x14ac:dyDescent="0.3">
      <c r="A553" s="21">
        <v>551</v>
      </c>
      <c r="B553" s="19">
        <v>72.44</v>
      </c>
      <c r="C553" s="19">
        <v>34</v>
      </c>
      <c r="D553" s="19">
        <v>70547.16</v>
      </c>
      <c r="E553" s="19">
        <v>230.14</v>
      </c>
      <c r="F553" s="3" t="s">
        <v>705</v>
      </c>
      <c r="G553" s="3" t="s">
        <v>706</v>
      </c>
      <c r="H553" s="3">
        <v>0</v>
      </c>
      <c r="I553" s="3" t="s">
        <v>193</v>
      </c>
      <c r="J553" s="4" t="s">
        <v>2770</v>
      </c>
      <c r="K553" s="3" t="s">
        <v>3239</v>
      </c>
      <c r="L553" s="3">
        <v>230.14</v>
      </c>
      <c r="M553" s="3">
        <v>72.44</v>
      </c>
      <c r="N553" s="13">
        <v>42475</v>
      </c>
      <c r="O553" s="14">
        <v>0.6151388888888889</v>
      </c>
      <c r="P553" s="3" t="str">
        <f t="shared" si="8"/>
        <v>Young</v>
      </c>
      <c r="Q553" t="str">
        <f>CONCATENATE(Table4[[#This Row],[City]],", ",Table4[[#This Row],[Country]])</f>
        <v>Bruceburgh, Christmas Island</v>
      </c>
      <c r="S553">
        <v>33553.9</v>
      </c>
      <c r="T553">
        <v>114.69</v>
      </c>
    </row>
    <row r="554" spans="1:20" hidden="1" x14ac:dyDescent="0.3">
      <c r="A554" s="25">
        <v>552</v>
      </c>
      <c r="B554" s="20">
        <v>72.03</v>
      </c>
      <c r="C554" s="20">
        <v>34</v>
      </c>
      <c r="D554" s="20">
        <v>70783.94</v>
      </c>
      <c r="E554" s="20">
        <v>230.95</v>
      </c>
      <c r="F554" s="3" t="s">
        <v>1299</v>
      </c>
      <c r="G554" s="3" t="s">
        <v>1300</v>
      </c>
      <c r="H554" s="3">
        <v>1</v>
      </c>
      <c r="I554" s="3" t="s">
        <v>1132</v>
      </c>
      <c r="J554" s="4" t="s">
        <v>2771</v>
      </c>
      <c r="K554" s="3" t="s">
        <v>3239</v>
      </c>
      <c r="L554" s="3">
        <v>230.95</v>
      </c>
      <c r="M554" s="3">
        <v>72.03</v>
      </c>
      <c r="N554" s="13">
        <v>42556</v>
      </c>
      <c r="O554" s="14">
        <v>0.94013888888888886</v>
      </c>
      <c r="P554" s="3" t="str">
        <f t="shared" si="8"/>
        <v>Young</v>
      </c>
      <c r="Q554" t="str">
        <f>CONCATENATE(Table4[[#This Row],[City]],", ",Table4[[#This Row],[Country]])</f>
        <v>Greerton, Malta</v>
      </c>
      <c r="S554">
        <v>35764.49</v>
      </c>
      <c r="T554">
        <v>255.57</v>
      </c>
    </row>
    <row r="555" spans="1:20" hidden="1" x14ac:dyDescent="0.3">
      <c r="A555" s="21">
        <v>553</v>
      </c>
      <c r="B555" s="19">
        <v>77.349999999999994</v>
      </c>
      <c r="C555" s="19">
        <v>34</v>
      </c>
      <c r="D555" s="19">
        <v>72330.570000000007</v>
      </c>
      <c r="E555" s="19">
        <v>167.26</v>
      </c>
      <c r="F555" s="3" t="s">
        <v>1968</v>
      </c>
      <c r="G555" s="3" t="s">
        <v>1969</v>
      </c>
      <c r="H555" s="3">
        <v>0</v>
      </c>
      <c r="I555" s="3" t="s">
        <v>1365</v>
      </c>
      <c r="J555" s="4" t="s">
        <v>2772</v>
      </c>
      <c r="K555" s="3" t="s">
        <v>3239</v>
      </c>
      <c r="L555" s="3">
        <v>167.26</v>
      </c>
      <c r="M555" s="3">
        <v>77.349999999999994</v>
      </c>
      <c r="N555" s="13">
        <v>42438</v>
      </c>
      <c r="O555" s="14">
        <v>0.50703703703703706</v>
      </c>
      <c r="P555" s="3" t="str">
        <f t="shared" si="8"/>
        <v>Young</v>
      </c>
      <c r="Q555" t="str">
        <f>CONCATENATE(Table4[[#This Row],[City]],", ",Table4[[#This Row],[Country]])</f>
        <v>East Troyhaven, Yemen</v>
      </c>
      <c r="S555">
        <v>40182.839999999997</v>
      </c>
      <c r="T555">
        <v>174.88</v>
      </c>
    </row>
    <row r="556" spans="1:20" hidden="1" x14ac:dyDescent="0.3">
      <c r="A556" s="25">
        <v>554</v>
      </c>
      <c r="B556" s="20">
        <v>65.069999999999993</v>
      </c>
      <c r="C556" s="20">
        <v>34</v>
      </c>
      <c r="D556" s="20">
        <v>73941.91</v>
      </c>
      <c r="E556" s="20">
        <v>227.53</v>
      </c>
      <c r="F556" s="3" t="s">
        <v>1737</v>
      </c>
      <c r="G556" s="3" t="s">
        <v>1738</v>
      </c>
      <c r="H556" s="3">
        <v>1</v>
      </c>
      <c r="I556" s="3" t="s">
        <v>845</v>
      </c>
      <c r="J556" s="4" t="s">
        <v>2773</v>
      </c>
      <c r="K556" s="3" t="s">
        <v>3239</v>
      </c>
      <c r="L556" s="3">
        <v>227.53</v>
      </c>
      <c r="M556" s="3">
        <v>65.069999999999993</v>
      </c>
      <c r="N556" s="13">
        <v>42440</v>
      </c>
      <c r="O556" s="14">
        <v>4.0277777777777777E-3</v>
      </c>
      <c r="P556" s="3" t="str">
        <f t="shared" si="8"/>
        <v>Young</v>
      </c>
      <c r="Q556" t="str">
        <f>CONCATENATE(Table4[[#This Row],[City]],", ",Table4[[#This Row],[Country]])</f>
        <v>Princebury, Anguilla</v>
      </c>
      <c r="S556">
        <v>42696.67</v>
      </c>
      <c r="T556">
        <v>109.07</v>
      </c>
    </row>
    <row r="557" spans="1:20" hidden="1" x14ac:dyDescent="0.3">
      <c r="A557" s="21">
        <v>555</v>
      </c>
      <c r="B557" s="20">
        <v>72.819999999999993</v>
      </c>
      <c r="C557" s="20">
        <v>34</v>
      </c>
      <c r="D557" s="20">
        <v>75769.820000000007</v>
      </c>
      <c r="E557" s="20">
        <v>191.82</v>
      </c>
      <c r="F557" s="3" t="s">
        <v>2111</v>
      </c>
      <c r="G557" s="3" t="s">
        <v>2112</v>
      </c>
      <c r="H557" s="3">
        <v>1</v>
      </c>
      <c r="I557" s="3" t="s">
        <v>298</v>
      </c>
      <c r="J557" s="4" t="s">
        <v>2774</v>
      </c>
      <c r="K557" s="3" t="s">
        <v>3239</v>
      </c>
      <c r="L557" s="3">
        <v>191.82</v>
      </c>
      <c r="M557" s="3">
        <v>72.819999999999993</v>
      </c>
      <c r="N557" s="13">
        <v>42396</v>
      </c>
      <c r="O557" s="14">
        <v>0.6708912037037037</v>
      </c>
      <c r="P557" s="3" t="str">
        <f t="shared" si="8"/>
        <v>Young</v>
      </c>
      <c r="Q557" t="str">
        <f>CONCATENATE(Table4[[#This Row],[City]],", ",Table4[[#This Row],[Country]])</f>
        <v>Jonesmouth, Czech Republic</v>
      </c>
      <c r="S557">
        <v>42760.22</v>
      </c>
      <c r="T557">
        <v>162.03</v>
      </c>
    </row>
    <row r="558" spans="1:20" hidden="1" x14ac:dyDescent="0.3">
      <c r="A558" s="21">
        <v>556</v>
      </c>
      <c r="B558" s="20">
        <v>68.680000000000007</v>
      </c>
      <c r="C558" s="20">
        <v>34</v>
      </c>
      <c r="D558" s="20">
        <v>77220.42</v>
      </c>
      <c r="E558" s="20">
        <v>187.03</v>
      </c>
      <c r="F558" s="3" t="s">
        <v>1974</v>
      </c>
      <c r="G558" s="3" t="s">
        <v>1975</v>
      </c>
      <c r="H558" s="3">
        <v>1</v>
      </c>
      <c r="I558" s="3" t="s">
        <v>454</v>
      </c>
      <c r="J558" s="4" t="s">
        <v>2775</v>
      </c>
      <c r="K558" s="3" t="s">
        <v>3239</v>
      </c>
      <c r="L558" s="3">
        <v>187.03</v>
      </c>
      <c r="M558" s="3">
        <v>68.680000000000007</v>
      </c>
      <c r="N558" s="13">
        <v>42566</v>
      </c>
      <c r="O558" s="14">
        <v>0.40438657407407402</v>
      </c>
      <c r="P558" s="3" t="str">
        <f t="shared" si="8"/>
        <v>Young</v>
      </c>
      <c r="Q558" t="str">
        <f>CONCATENATE(Table4[[#This Row],[City]],", ",Table4[[#This Row],[Country]])</f>
        <v>Lake Jenniferton, Equatorial Guinea</v>
      </c>
      <c r="S558">
        <v>43241.19</v>
      </c>
      <c r="T558">
        <v>131.55000000000001</v>
      </c>
    </row>
    <row r="559" spans="1:20" hidden="1" x14ac:dyDescent="0.3">
      <c r="A559" s="25">
        <v>557</v>
      </c>
      <c r="B559" s="19">
        <v>48.09</v>
      </c>
      <c r="C559" s="19">
        <v>33</v>
      </c>
      <c r="D559" s="19">
        <v>19345.36</v>
      </c>
      <c r="E559" s="19">
        <v>180.42</v>
      </c>
      <c r="F559" s="3" t="s">
        <v>1026</v>
      </c>
      <c r="G559" s="3" t="s">
        <v>1027</v>
      </c>
      <c r="H559" s="3">
        <v>0</v>
      </c>
      <c r="I559" s="3" t="s">
        <v>1028</v>
      </c>
      <c r="J559" s="4" t="s">
        <v>2776</v>
      </c>
      <c r="K559" s="3" t="s">
        <v>3238</v>
      </c>
      <c r="L559" s="3">
        <v>180.42</v>
      </c>
      <c r="M559" s="3">
        <v>48.09</v>
      </c>
      <c r="N559" s="13">
        <v>42518</v>
      </c>
      <c r="O559" s="14">
        <v>0.52681712962962968</v>
      </c>
      <c r="P559" s="3" t="str">
        <f t="shared" si="8"/>
        <v>Young</v>
      </c>
      <c r="Q559" t="str">
        <f>CONCATENATE(Table4[[#This Row],[City]],", ",Table4[[#This Row],[Country]])</f>
        <v>West Travismouth, Heard Island and McDonald Islands</v>
      </c>
      <c r="S559">
        <v>44275.13</v>
      </c>
      <c r="T559">
        <v>111.63</v>
      </c>
    </row>
    <row r="560" spans="1:20" x14ac:dyDescent="0.3">
      <c r="A560" s="21">
        <v>558</v>
      </c>
      <c r="B560" s="20">
        <v>47.74</v>
      </c>
      <c r="C560" s="20">
        <v>33</v>
      </c>
      <c r="D560" s="20">
        <v>22456.04</v>
      </c>
      <c r="E560" s="20">
        <v>154.93</v>
      </c>
      <c r="F560" s="3" t="s">
        <v>1979</v>
      </c>
      <c r="G560" s="3" t="s">
        <v>1980</v>
      </c>
      <c r="H560" s="3">
        <v>1</v>
      </c>
      <c r="I560" s="3" t="s">
        <v>816</v>
      </c>
      <c r="J560" s="4" t="s">
        <v>2777</v>
      </c>
      <c r="K560" s="3" t="s">
        <v>3238</v>
      </c>
      <c r="L560" s="3">
        <v>154.93</v>
      </c>
      <c r="M560" s="3">
        <v>47.74</v>
      </c>
      <c r="N560" s="13">
        <v>42504</v>
      </c>
      <c r="O560" s="14">
        <v>0.61741898148148155</v>
      </c>
      <c r="P560" s="3" t="str">
        <f t="shared" si="8"/>
        <v>Young</v>
      </c>
      <c r="Q560" t="str">
        <f>CONCATENATE(Table4[[#This Row],[City]],", ",Table4[[#This Row],[Country]])</f>
        <v>Henryland, Saint Lucia</v>
      </c>
      <c r="S560">
        <v>44893.71</v>
      </c>
      <c r="T560">
        <v>111.94</v>
      </c>
    </row>
    <row r="561" spans="1:20" hidden="1" x14ac:dyDescent="0.3">
      <c r="A561" s="25">
        <v>559</v>
      </c>
      <c r="B561" s="19">
        <v>59.12</v>
      </c>
      <c r="C561" s="19">
        <v>33</v>
      </c>
      <c r="D561" s="19">
        <v>28210.03</v>
      </c>
      <c r="E561" s="19">
        <v>124.54</v>
      </c>
      <c r="F561" s="3" t="s">
        <v>1195</v>
      </c>
      <c r="G561" s="3" t="s">
        <v>1196</v>
      </c>
      <c r="H561" s="3">
        <v>0</v>
      </c>
      <c r="I561" s="3" t="s">
        <v>91</v>
      </c>
      <c r="J561" s="4" t="s">
        <v>2778</v>
      </c>
      <c r="K561" s="3" t="s">
        <v>3238</v>
      </c>
      <c r="L561" s="3">
        <v>124.54</v>
      </c>
      <c r="M561" s="3">
        <v>59.12</v>
      </c>
      <c r="N561" s="13">
        <v>42502</v>
      </c>
      <c r="O561" s="14">
        <v>0.89729166666666671</v>
      </c>
      <c r="P561" s="3" t="str">
        <f t="shared" si="8"/>
        <v>Young</v>
      </c>
      <c r="Q561" t="str">
        <f>CONCATENATE(Table4[[#This Row],[City]],", ",Table4[[#This Row],[Country]])</f>
        <v>Silvaton, Greece</v>
      </c>
      <c r="S561">
        <v>46737.34</v>
      </c>
      <c r="T561">
        <v>149.79</v>
      </c>
    </row>
    <row r="562" spans="1:20" hidden="1" x14ac:dyDescent="0.3">
      <c r="A562" s="21">
        <v>560</v>
      </c>
      <c r="B562" s="19">
        <v>42.95</v>
      </c>
      <c r="C562" s="19">
        <v>33</v>
      </c>
      <c r="D562" s="19">
        <v>30976</v>
      </c>
      <c r="E562" s="19">
        <v>143.56</v>
      </c>
      <c r="F562" s="3" t="s">
        <v>52</v>
      </c>
      <c r="G562" s="3" t="s">
        <v>53</v>
      </c>
      <c r="H562" s="3">
        <v>0</v>
      </c>
      <c r="I562" s="3" t="s">
        <v>54</v>
      </c>
      <c r="J562" s="4" t="s">
        <v>2779</v>
      </c>
      <c r="K562" s="3" t="s">
        <v>3238</v>
      </c>
      <c r="L562" s="3">
        <v>143.56</v>
      </c>
      <c r="M562" s="3">
        <v>42.95</v>
      </c>
      <c r="N562" s="13">
        <v>42453</v>
      </c>
      <c r="O562" s="14">
        <v>0.39709490740740744</v>
      </c>
      <c r="P562" s="3" t="str">
        <f t="shared" si="8"/>
        <v>Young</v>
      </c>
      <c r="Q562" t="str">
        <f>CONCATENATE(Table4[[#This Row],[City]],", ",Table4[[#This Row],[Country]])</f>
        <v>West William, Barbados</v>
      </c>
      <c r="S562">
        <v>47997.75</v>
      </c>
      <c r="T562">
        <v>132.08000000000001</v>
      </c>
    </row>
    <row r="563" spans="1:20" x14ac:dyDescent="0.3">
      <c r="A563" s="21">
        <v>561</v>
      </c>
      <c r="B563" s="20">
        <v>39.53</v>
      </c>
      <c r="C563" s="20">
        <v>33</v>
      </c>
      <c r="D563" s="20">
        <v>40243.82</v>
      </c>
      <c r="E563" s="20">
        <v>142.21</v>
      </c>
      <c r="F563" s="3" t="s">
        <v>1950</v>
      </c>
      <c r="G563" s="3" t="s">
        <v>1951</v>
      </c>
      <c r="H563" s="3">
        <v>1</v>
      </c>
      <c r="I563" s="3" t="s">
        <v>252</v>
      </c>
      <c r="J563" s="4" t="s">
        <v>2780</v>
      </c>
      <c r="K563" s="3" t="s">
        <v>3238</v>
      </c>
      <c r="L563" s="3">
        <v>142.21</v>
      </c>
      <c r="M563" s="3">
        <v>39.53</v>
      </c>
      <c r="N563" s="13">
        <v>42522</v>
      </c>
      <c r="O563" s="14">
        <v>0.51894675925925926</v>
      </c>
      <c r="P563" s="3" t="str">
        <f t="shared" si="8"/>
        <v>Young</v>
      </c>
      <c r="Q563" t="str">
        <f>CONCATENATE(Table4[[#This Row],[City]],", ",Table4[[#This Row],[Country]])</f>
        <v>New Teresa, Central African Republic</v>
      </c>
      <c r="S563">
        <v>50038.65</v>
      </c>
      <c r="T563">
        <v>232.78</v>
      </c>
    </row>
    <row r="564" spans="1:20" hidden="1" x14ac:dyDescent="0.3">
      <c r="A564" s="25">
        <v>562</v>
      </c>
      <c r="B564" s="19">
        <v>89.21</v>
      </c>
      <c r="C564" s="19">
        <v>33</v>
      </c>
      <c r="D564" s="19">
        <v>44078.239999999998</v>
      </c>
      <c r="E564" s="19">
        <v>210.53</v>
      </c>
      <c r="F564" s="3" t="s">
        <v>1570</v>
      </c>
      <c r="G564" s="3" t="s">
        <v>1571</v>
      </c>
      <c r="H564" s="3">
        <v>0</v>
      </c>
      <c r="I564" s="3" t="s">
        <v>913</v>
      </c>
      <c r="J564" s="4" t="s">
        <v>2781</v>
      </c>
      <c r="K564" s="3" t="s">
        <v>3239</v>
      </c>
      <c r="L564" s="3">
        <v>210.53</v>
      </c>
      <c r="M564" s="3">
        <v>89.21</v>
      </c>
      <c r="N564" s="13">
        <v>42570</v>
      </c>
      <c r="O564" s="14">
        <v>0.50414351851851846</v>
      </c>
      <c r="P564" s="3" t="str">
        <f t="shared" si="8"/>
        <v>Young</v>
      </c>
      <c r="Q564" t="str">
        <f>CONCATENATE(Table4[[#This Row],[City]],", ",Table4[[#This Row],[Country]])</f>
        <v>Lake Cynthia, Reunion</v>
      </c>
      <c r="S564">
        <v>51816.27</v>
      </c>
      <c r="T564">
        <v>153.01</v>
      </c>
    </row>
    <row r="565" spans="1:20" x14ac:dyDescent="0.3">
      <c r="A565" s="21">
        <v>563</v>
      </c>
      <c r="B565" s="20">
        <v>38.35</v>
      </c>
      <c r="C565" s="20">
        <v>33</v>
      </c>
      <c r="D565" s="20">
        <v>47447.89</v>
      </c>
      <c r="E565" s="20">
        <v>145.47999999999999</v>
      </c>
      <c r="F565" s="3" t="s">
        <v>1329</v>
      </c>
      <c r="G565" s="3" t="s">
        <v>1330</v>
      </c>
      <c r="H565" s="3">
        <v>1</v>
      </c>
      <c r="I565" s="3" t="s">
        <v>193</v>
      </c>
      <c r="J565" s="4" t="s">
        <v>2782</v>
      </c>
      <c r="K565" s="3" t="s">
        <v>3238</v>
      </c>
      <c r="L565" s="3">
        <v>145.47999999999999</v>
      </c>
      <c r="M565" s="3">
        <v>38.35</v>
      </c>
      <c r="N565" s="13">
        <v>42537</v>
      </c>
      <c r="O565" s="14">
        <v>0.85038194444444448</v>
      </c>
      <c r="P565" s="3" t="str">
        <f t="shared" si="8"/>
        <v>Young</v>
      </c>
      <c r="Q565" t="str">
        <f>CONCATENATE(Table4[[#This Row],[City]],", ",Table4[[#This Row],[Country]])</f>
        <v>Port Christopher, Christmas Island</v>
      </c>
      <c r="S565">
        <v>52802.58</v>
      </c>
      <c r="T565">
        <v>171.23</v>
      </c>
    </row>
    <row r="566" spans="1:20" x14ac:dyDescent="0.3">
      <c r="A566" s="25">
        <v>564</v>
      </c>
      <c r="B566" s="20">
        <v>40.880000000000003</v>
      </c>
      <c r="C566" s="20">
        <v>33</v>
      </c>
      <c r="D566" s="20">
        <v>48554.45</v>
      </c>
      <c r="E566" s="20">
        <v>136.18</v>
      </c>
      <c r="F566" s="3" t="s">
        <v>1803</v>
      </c>
      <c r="G566" s="3" t="s">
        <v>1326</v>
      </c>
      <c r="H566" s="3">
        <v>1</v>
      </c>
      <c r="I566" s="3" t="s">
        <v>439</v>
      </c>
      <c r="J566" s="4" t="s">
        <v>2783</v>
      </c>
      <c r="K566" s="3" t="s">
        <v>3238</v>
      </c>
      <c r="L566" s="3">
        <v>136.18</v>
      </c>
      <c r="M566" s="3">
        <v>40.880000000000003</v>
      </c>
      <c r="N566" s="13">
        <v>42521</v>
      </c>
      <c r="O566" s="14">
        <v>0.74322916666666661</v>
      </c>
      <c r="P566" s="3" t="str">
        <f t="shared" si="8"/>
        <v>Young</v>
      </c>
      <c r="Q566" t="str">
        <f>CONCATENATE(Table4[[#This Row],[City]],", ",Table4[[#This Row],[Country]])</f>
        <v>West Shannon, Costa Rica</v>
      </c>
      <c r="S566">
        <v>54045.39</v>
      </c>
      <c r="T566">
        <v>245.5</v>
      </c>
    </row>
    <row r="567" spans="1:20" hidden="1" x14ac:dyDescent="0.3">
      <c r="A567" s="21">
        <v>565</v>
      </c>
      <c r="B567" s="20">
        <v>77.2</v>
      </c>
      <c r="C567" s="20">
        <v>33</v>
      </c>
      <c r="D567" s="20">
        <v>49325.48</v>
      </c>
      <c r="E567" s="20">
        <v>254.05</v>
      </c>
      <c r="F567" s="3" t="s">
        <v>528</v>
      </c>
      <c r="G567" s="3" t="s">
        <v>529</v>
      </c>
      <c r="H567" s="3">
        <v>1</v>
      </c>
      <c r="I567" s="3" t="s">
        <v>530</v>
      </c>
      <c r="J567" s="4" t="s">
        <v>2784</v>
      </c>
      <c r="K567" s="3" t="s">
        <v>3239</v>
      </c>
      <c r="L567" s="3">
        <v>254.05</v>
      </c>
      <c r="M567" s="3">
        <v>77.2</v>
      </c>
      <c r="N567" s="13">
        <v>42412</v>
      </c>
      <c r="O567" s="14">
        <v>0.85879629629629628</v>
      </c>
      <c r="P567" s="3" t="str">
        <f t="shared" si="8"/>
        <v>Young</v>
      </c>
      <c r="Q567" t="str">
        <f>CONCATENATE(Table4[[#This Row],[City]],", ",Table4[[#This Row],[Country]])</f>
        <v>North Elizabeth, Philippines</v>
      </c>
      <c r="S567">
        <v>54324.73</v>
      </c>
      <c r="T567">
        <v>132.38</v>
      </c>
    </row>
    <row r="568" spans="1:20" hidden="1" x14ac:dyDescent="0.3">
      <c r="A568" s="21">
        <v>566</v>
      </c>
      <c r="B568" s="19">
        <v>51.58</v>
      </c>
      <c r="C568" s="19">
        <v>33</v>
      </c>
      <c r="D568" s="19">
        <v>49822.78</v>
      </c>
      <c r="E568" s="19">
        <v>115.91</v>
      </c>
      <c r="F568" s="3" t="s">
        <v>1757</v>
      </c>
      <c r="G568" s="3" t="s">
        <v>1758</v>
      </c>
      <c r="H568" s="3">
        <v>0</v>
      </c>
      <c r="I568" s="3" t="s">
        <v>619</v>
      </c>
      <c r="J568" s="4" t="s">
        <v>2785</v>
      </c>
      <c r="K568" s="3" t="s">
        <v>3238</v>
      </c>
      <c r="L568" s="3">
        <v>115.91</v>
      </c>
      <c r="M568" s="3">
        <v>51.58</v>
      </c>
      <c r="N568" s="13">
        <v>42484</v>
      </c>
      <c r="O568" s="14">
        <v>0.57372685185185179</v>
      </c>
      <c r="P568" s="3" t="str">
        <f t="shared" si="8"/>
        <v>Young</v>
      </c>
      <c r="Q568" t="str">
        <f>CONCATENATE(Table4[[#This Row],[City]],", ",Table4[[#This Row],[Country]])</f>
        <v>Johnsontown, Brunei Darussalam</v>
      </c>
      <c r="S568">
        <v>56379.3</v>
      </c>
      <c r="T568">
        <v>230.36</v>
      </c>
    </row>
    <row r="569" spans="1:20" x14ac:dyDescent="0.3">
      <c r="A569" s="25">
        <v>567</v>
      </c>
      <c r="B569" s="20">
        <v>45.99</v>
      </c>
      <c r="C569" s="20">
        <v>33</v>
      </c>
      <c r="D569" s="20">
        <v>51163.14</v>
      </c>
      <c r="E569" s="20">
        <v>124.61</v>
      </c>
      <c r="F569" s="3" t="s">
        <v>1887</v>
      </c>
      <c r="G569" s="3" t="s">
        <v>1888</v>
      </c>
      <c r="H569" s="3">
        <v>1</v>
      </c>
      <c r="I569" s="3" t="s">
        <v>63</v>
      </c>
      <c r="J569" s="4" t="s">
        <v>2786</v>
      </c>
      <c r="K569" s="3" t="s">
        <v>3238</v>
      </c>
      <c r="L569" s="3">
        <v>124.61</v>
      </c>
      <c r="M569" s="3">
        <v>45.99</v>
      </c>
      <c r="N569" s="13">
        <v>42427</v>
      </c>
      <c r="O569" s="14">
        <v>0.62837962962962968</v>
      </c>
      <c r="P569" s="3" t="str">
        <f t="shared" si="8"/>
        <v>Young</v>
      </c>
      <c r="Q569" t="str">
        <f>CONCATENATE(Table4[[#This Row],[City]],", ",Table4[[#This Row],[Country]])</f>
        <v>South Mark, Afghanistan</v>
      </c>
      <c r="S569">
        <v>57260.41</v>
      </c>
      <c r="T569">
        <v>245.78</v>
      </c>
    </row>
    <row r="570" spans="1:20" hidden="1" x14ac:dyDescent="0.3">
      <c r="A570" s="25">
        <v>568</v>
      </c>
      <c r="B570" s="20">
        <v>78.58</v>
      </c>
      <c r="C570" s="20">
        <v>33</v>
      </c>
      <c r="D570" s="20">
        <v>51772.58</v>
      </c>
      <c r="E570" s="20">
        <v>250.11</v>
      </c>
      <c r="F570" s="3" t="s">
        <v>1921</v>
      </c>
      <c r="G570" s="3" t="s">
        <v>1922</v>
      </c>
      <c r="H570" s="3">
        <v>1</v>
      </c>
      <c r="I570" s="3" t="s">
        <v>1345</v>
      </c>
      <c r="J570" s="4" t="s">
        <v>2787</v>
      </c>
      <c r="K570" s="3" t="s">
        <v>3239</v>
      </c>
      <c r="L570" s="3">
        <v>250.11</v>
      </c>
      <c r="M570" s="3">
        <v>78.58</v>
      </c>
      <c r="N570" s="13">
        <v>42476</v>
      </c>
      <c r="O570" s="14">
        <v>0.44223379629629633</v>
      </c>
      <c r="P570" s="3" t="str">
        <f t="shared" si="8"/>
        <v>Young</v>
      </c>
      <c r="Q570" t="str">
        <f>CONCATENATE(Table4[[#This Row],[City]],", ",Table4[[#This Row],[Country]])</f>
        <v>Chapmanland, Vanuatu</v>
      </c>
      <c r="S570">
        <v>58543.94</v>
      </c>
      <c r="T570">
        <v>118.6</v>
      </c>
    </row>
    <row r="571" spans="1:20" hidden="1" x14ac:dyDescent="0.3">
      <c r="A571" s="21">
        <v>569</v>
      </c>
      <c r="B571" s="19">
        <v>76.28</v>
      </c>
      <c r="C571" s="19">
        <v>33</v>
      </c>
      <c r="D571" s="19">
        <v>52686.47</v>
      </c>
      <c r="E571" s="19">
        <v>254.34</v>
      </c>
      <c r="F571" s="3" t="s">
        <v>717</v>
      </c>
      <c r="G571" s="3" t="s">
        <v>718</v>
      </c>
      <c r="H571" s="3">
        <v>0</v>
      </c>
      <c r="I571" s="3" t="s">
        <v>719</v>
      </c>
      <c r="J571" s="4" t="s">
        <v>2788</v>
      </c>
      <c r="K571" s="3" t="s">
        <v>3239</v>
      </c>
      <c r="L571" s="3">
        <v>254.34</v>
      </c>
      <c r="M571" s="3">
        <v>76.28</v>
      </c>
      <c r="N571" s="13">
        <v>42415</v>
      </c>
      <c r="O571" s="14">
        <v>0.32997685185185183</v>
      </c>
      <c r="P571" s="3" t="str">
        <f t="shared" si="8"/>
        <v>Young</v>
      </c>
      <c r="Q571" t="str">
        <f>CONCATENATE(Table4[[#This Row],[City]],", ",Table4[[#This Row],[Country]])</f>
        <v>Port Aliciabury, Guadeloupe</v>
      </c>
      <c r="S571">
        <v>58909.36</v>
      </c>
      <c r="T571">
        <v>239.76</v>
      </c>
    </row>
    <row r="572" spans="1:20" hidden="1" x14ac:dyDescent="0.3">
      <c r="A572" s="25">
        <v>570</v>
      </c>
      <c r="B572" s="19">
        <v>88.91</v>
      </c>
      <c r="C572" s="19">
        <v>33</v>
      </c>
      <c r="D572" s="19">
        <v>53852.85</v>
      </c>
      <c r="E572" s="19">
        <v>208.36</v>
      </c>
      <c r="F572" s="3" t="s">
        <v>28</v>
      </c>
      <c r="G572" s="3" t="s">
        <v>29</v>
      </c>
      <c r="H572" s="3">
        <v>0</v>
      </c>
      <c r="I572" s="3" t="s">
        <v>30</v>
      </c>
      <c r="J572" s="4" t="s">
        <v>2789</v>
      </c>
      <c r="K572" s="3" t="s">
        <v>3239</v>
      </c>
      <c r="L572" s="3">
        <v>208.36</v>
      </c>
      <c r="M572" s="3">
        <v>88.91</v>
      </c>
      <c r="N572" s="13">
        <v>42397</v>
      </c>
      <c r="O572" s="14">
        <v>0.87467592592592591</v>
      </c>
      <c r="P572" s="3" t="str">
        <f t="shared" si="8"/>
        <v>Young</v>
      </c>
      <c r="Q572" t="str">
        <f>CONCATENATE(Table4[[#This Row],[City]],", ",Table4[[#This Row],[Country]])</f>
        <v>Brandonstad, Myanmar</v>
      </c>
      <c r="S572">
        <v>60641.09</v>
      </c>
      <c r="T572">
        <v>214.38</v>
      </c>
    </row>
    <row r="573" spans="1:20" hidden="1" x14ac:dyDescent="0.3">
      <c r="A573" s="21">
        <v>571</v>
      </c>
      <c r="B573" s="20">
        <v>82.73</v>
      </c>
      <c r="C573" s="20">
        <v>33</v>
      </c>
      <c r="D573" s="20">
        <v>54541.56</v>
      </c>
      <c r="E573" s="20">
        <v>238.99</v>
      </c>
      <c r="F573" s="3" t="s">
        <v>226</v>
      </c>
      <c r="G573" s="3" t="s">
        <v>227</v>
      </c>
      <c r="H573" s="3">
        <v>1</v>
      </c>
      <c r="I573" s="3" t="s">
        <v>42</v>
      </c>
      <c r="J573" s="4" t="s">
        <v>2790</v>
      </c>
      <c r="K573" s="3" t="s">
        <v>3239</v>
      </c>
      <c r="L573" s="3">
        <v>238.99</v>
      </c>
      <c r="M573" s="3">
        <v>82.73</v>
      </c>
      <c r="N573" s="13">
        <v>42510</v>
      </c>
      <c r="O573" s="14">
        <v>0.89680555555555552</v>
      </c>
      <c r="P573" s="3" t="str">
        <f t="shared" si="8"/>
        <v>Young</v>
      </c>
      <c r="Q573" t="str">
        <f>CONCATENATE(Table4[[#This Row],[City]],", ",Table4[[#This Row],[Country]])</f>
        <v>Cranemouth, Qatar</v>
      </c>
      <c r="S573">
        <v>62109.8</v>
      </c>
      <c r="T573">
        <v>246.06</v>
      </c>
    </row>
    <row r="574" spans="1:20" hidden="1" x14ac:dyDescent="0.3">
      <c r="A574" s="25">
        <v>572</v>
      </c>
      <c r="B574" s="20">
        <v>78.41</v>
      </c>
      <c r="C574" s="20">
        <v>33</v>
      </c>
      <c r="D574" s="20">
        <v>55368.67</v>
      </c>
      <c r="E574" s="20">
        <v>248.23</v>
      </c>
      <c r="F574" s="3" t="s">
        <v>2085</v>
      </c>
      <c r="G574" s="3" t="s">
        <v>2086</v>
      </c>
      <c r="H574" s="3">
        <v>1</v>
      </c>
      <c r="I574" s="3" t="s">
        <v>2087</v>
      </c>
      <c r="J574" s="4" t="s">
        <v>2791</v>
      </c>
      <c r="K574" s="3" t="s">
        <v>3239</v>
      </c>
      <c r="L574" s="3">
        <v>248.23</v>
      </c>
      <c r="M574" s="3">
        <v>78.41</v>
      </c>
      <c r="N574" s="13">
        <v>42524</v>
      </c>
      <c r="O574" s="14">
        <v>0.20261574074074074</v>
      </c>
      <c r="P574" s="3" t="str">
        <f t="shared" si="8"/>
        <v>Young</v>
      </c>
      <c r="Q574" t="str">
        <f>CONCATENATE(Table4[[#This Row],[City]],", ",Table4[[#This Row],[Country]])</f>
        <v>Harmonhaven, Mozambique</v>
      </c>
      <c r="S574">
        <v>62238.58</v>
      </c>
      <c r="T574">
        <v>198.56</v>
      </c>
    </row>
    <row r="575" spans="1:20" x14ac:dyDescent="0.3">
      <c r="A575" s="21">
        <v>573</v>
      </c>
      <c r="B575" s="20">
        <v>38.909999999999997</v>
      </c>
      <c r="C575" s="20">
        <v>33</v>
      </c>
      <c r="D575" s="20">
        <v>56369.74</v>
      </c>
      <c r="E575" s="20">
        <v>150.80000000000001</v>
      </c>
      <c r="F575" s="3" t="s">
        <v>922</v>
      </c>
      <c r="G575" s="3" t="s">
        <v>923</v>
      </c>
      <c r="H575" s="3">
        <v>1</v>
      </c>
      <c r="I575" s="3" t="s">
        <v>530</v>
      </c>
      <c r="J575" s="4" t="s">
        <v>2792</v>
      </c>
      <c r="K575" s="3" t="s">
        <v>3238</v>
      </c>
      <c r="L575" s="3">
        <v>150.80000000000001</v>
      </c>
      <c r="M575" s="3">
        <v>38.909999999999997</v>
      </c>
      <c r="N575" s="13">
        <v>42564</v>
      </c>
      <c r="O575" s="14">
        <v>0.32062499999999999</v>
      </c>
      <c r="P575" s="3" t="str">
        <f t="shared" si="8"/>
        <v>Young</v>
      </c>
      <c r="Q575" t="str">
        <f>CONCATENATE(Table4[[#This Row],[City]],", ",Table4[[#This Row],[Country]])</f>
        <v>Morrismouth, Philippines</v>
      </c>
      <c r="S575">
        <v>63107.88</v>
      </c>
      <c r="T575">
        <v>254.94</v>
      </c>
    </row>
    <row r="576" spans="1:20" hidden="1" x14ac:dyDescent="0.3">
      <c r="A576" s="25">
        <v>574</v>
      </c>
      <c r="B576" s="19">
        <v>87.16</v>
      </c>
      <c r="C576" s="19">
        <v>33</v>
      </c>
      <c r="D576" s="19">
        <v>60805.93</v>
      </c>
      <c r="E576" s="19">
        <v>197.15</v>
      </c>
      <c r="F576" s="3" t="s">
        <v>1606</v>
      </c>
      <c r="G576" s="3" t="s">
        <v>1607</v>
      </c>
      <c r="H576" s="3">
        <v>0</v>
      </c>
      <c r="I576" s="3" t="s">
        <v>490</v>
      </c>
      <c r="J576" s="4" t="s">
        <v>2793</v>
      </c>
      <c r="K576" s="3" t="s">
        <v>3239</v>
      </c>
      <c r="L576" s="3">
        <v>197.15</v>
      </c>
      <c r="M576" s="3">
        <v>87.16</v>
      </c>
      <c r="N576" s="13">
        <v>42411</v>
      </c>
      <c r="O576" s="14">
        <v>0.49335648148148148</v>
      </c>
      <c r="P576" s="3" t="str">
        <f t="shared" si="8"/>
        <v>Young</v>
      </c>
      <c r="Q576" t="str">
        <f>CONCATENATE(Table4[[#This Row],[City]],", ",Table4[[#This Row],[Country]])</f>
        <v>Blairville, China</v>
      </c>
      <c r="S576">
        <v>63115.34</v>
      </c>
      <c r="T576">
        <v>208.23</v>
      </c>
    </row>
    <row r="577" spans="1:20" hidden="1" x14ac:dyDescent="0.3">
      <c r="A577" s="21">
        <v>575</v>
      </c>
      <c r="B577" s="19">
        <v>81.99</v>
      </c>
      <c r="C577" s="19">
        <v>33</v>
      </c>
      <c r="D577" s="19">
        <v>61270.14</v>
      </c>
      <c r="E577" s="19">
        <v>230.9</v>
      </c>
      <c r="F577" s="3" t="s">
        <v>1063</v>
      </c>
      <c r="G577" s="3" t="s">
        <v>1064</v>
      </c>
      <c r="H577" s="3">
        <v>0</v>
      </c>
      <c r="I577" s="3" t="s">
        <v>1065</v>
      </c>
      <c r="J577" s="4" t="s">
        <v>2794</v>
      </c>
      <c r="K577" s="3" t="s">
        <v>3239</v>
      </c>
      <c r="L577" s="3">
        <v>230.9</v>
      </c>
      <c r="M577" s="3">
        <v>81.99</v>
      </c>
      <c r="N577" s="13">
        <v>42415</v>
      </c>
      <c r="O577" s="14">
        <v>0.59290509259259261</v>
      </c>
      <c r="P577" s="3" t="str">
        <f t="shared" si="8"/>
        <v>Young</v>
      </c>
      <c r="Q577" t="str">
        <f>CONCATENATE(Table4[[#This Row],[City]],", ",Table4[[#This Row],[Country]])</f>
        <v>Taylorport, French Polynesia</v>
      </c>
      <c r="S577">
        <v>64654.66</v>
      </c>
      <c r="T577">
        <v>192.93</v>
      </c>
    </row>
    <row r="578" spans="1:20" hidden="1" x14ac:dyDescent="0.3">
      <c r="A578" s="21">
        <v>576</v>
      </c>
      <c r="B578" s="20">
        <v>72.19</v>
      </c>
      <c r="C578" s="20">
        <v>33</v>
      </c>
      <c r="D578" s="20">
        <v>61275.18</v>
      </c>
      <c r="E578" s="20">
        <v>250.35</v>
      </c>
      <c r="F578" s="3" t="s">
        <v>814</v>
      </c>
      <c r="G578" s="3" t="s">
        <v>815</v>
      </c>
      <c r="H578" s="3">
        <v>1</v>
      </c>
      <c r="I578" s="3" t="s">
        <v>816</v>
      </c>
      <c r="J578" s="4" t="s">
        <v>2795</v>
      </c>
      <c r="K578" s="3" t="s">
        <v>3239</v>
      </c>
      <c r="L578" s="3">
        <v>250.35</v>
      </c>
      <c r="M578" s="3">
        <v>72.19</v>
      </c>
      <c r="N578" s="13">
        <v>42509</v>
      </c>
      <c r="O578" s="14">
        <v>0.47012731481481485</v>
      </c>
      <c r="P578" s="3" t="str">
        <f t="shared" si="8"/>
        <v>Young</v>
      </c>
      <c r="Q578" t="str">
        <f>CONCATENATE(Table4[[#This Row],[City]],", ",Table4[[#This Row],[Country]])</f>
        <v>Curtisview, Saint Lucia</v>
      </c>
      <c r="S578">
        <v>65756.36</v>
      </c>
      <c r="T578">
        <v>236.08</v>
      </c>
    </row>
    <row r="579" spans="1:20" hidden="1" x14ac:dyDescent="0.3">
      <c r="A579" s="25">
        <v>577</v>
      </c>
      <c r="B579" s="19">
        <v>79.53</v>
      </c>
      <c r="C579" s="19">
        <v>33</v>
      </c>
      <c r="D579" s="19">
        <v>61467.33</v>
      </c>
      <c r="E579" s="19">
        <v>236.72</v>
      </c>
      <c r="F579" s="3" t="s">
        <v>1317</v>
      </c>
      <c r="G579" s="3" t="s">
        <v>1318</v>
      </c>
      <c r="H579" s="3">
        <v>0</v>
      </c>
      <c r="I579" s="3" t="s">
        <v>873</v>
      </c>
      <c r="J579" s="4" t="s">
        <v>2796</v>
      </c>
      <c r="K579" s="3" t="s">
        <v>3239</v>
      </c>
      <c r="L579" s="3">
        <v>236.72</v>
      </c>
      <c r="M579" s="3">
        <v>79.53</v>
      </c>
      <c r="N579" s="13">
        <v>42428</v>
      </c>
      <c r="O579" s="14">
        <v>0.91821759259259261</v>
      </c>
      <c r="P579" s="3" t="str">
        <f t="shared" ref="P579:P642" si="9">IF(C577&lt;40,"Young",IF(C577&lt;60,"Middle-aged","Senior"))</f>
        <v>Young</v>
      </c>
      <c r="Q579" t="str">
        <f>CONCATENATE(Table4[[#This Row],[City]],", ",Table4[[#This Row],[Country]])</f>
        <v>East Aaron, Indonesia</v>
      </c>
      <c r="S579">
        <v>66691.23</v>
      </c>
      <c r="T579">
        <v>207.87</v>
      </c>
    </row>
    <row r="580" spans="1:20" hidden="1" x14ac:dyDescent="0.3">
      <c r="A580" s="21">
        <v>578</v>
      </c>
      <c r="B580" s="19">
        <v>84.79</v>
      </c>
      <c r="C580" s="19">
        <v>33</v>
      </c>
      <c r="D580" s="19">
        <v>61771.9</v>
      </c>
      <c r="E580" s="19">
        <v>214.53</v>
      </c>
      <c r="F580" s="3" t="s">
        <v>800</v>
      </c>
      <c r="G580" s="3" t="s">
        <v>801</v>
      </c>
      <c r="H580" s="3">
        <v>0</v>
      </c>
      <c r="I580" s="3" t="s">
        <v>72</v>
      </c>
      <c r="J580" s="4" t="s">
        <v>2797</v>
      </c>
      <c r="K580" s="3" t="s">
        <v>3239</v>
      </c>
      <c r="L580" s="3">
        <v>214.53</v>
      </c>
      <c r="M580" s="3">
        <v>84.79</v>
      </c>
      <c r="N580" s="13">
        <v>42459</v>
      </c>
      <c r="O580" s="14">
        <v>0.79849537037037033</v>
      </c>
      <c r="P580" s="3" t="str">
        <f t="shared" si="9"/>
        <v>Young</v>
      </c>
      <c r="Q580" t="str">
        <f>CONCATENATE(Table4[[#This Row],[City]],", ",Table4[[#This Row],[Country]])</f>
        <v>New Juan, Cameroon</v>
      </c>
      <c r="S580">
        <v>67050.16</v>
      </c>
      <c r="T580">
        <v>135.31</v>
      </c>
    </row>
    <row r="581" spans="1:20" hidden="1" x14ac:dyDescent="0.3">
      <c r="A581" s="25">
        <v>579</v>
      </c>
      <c r="B581" s="20">
        <v>84.53</v>
      </c>
      <c r="C581" s="20">
        <v>33</v>
      </c>
      <c r="D581" s="20">
        <v>61922.06</v>
      </c>
      <c r="E581" s="20">
        <v>215.18</v>
      </c>
      <c r="F581" s="3" t="s">
        <v>1244</v>
      </c>
      <c r="G581" s="3" t="s">
        <v>1245</v>
      </c>
      <c r="H581" s="3">
        <v>1</v>
      </c>
      <c r="I581" s="3" t="s">
        <v>207</v>
      </c>
      <c r="J581" s="4" t="s">
        <v>2798</v>
      </c>
      <c r="K581" s="3" t="s">
        <v>3239</v>
      </c>
      <c r="L581" s="3">
        <v>215.18</v>
      </c>
      <c r="M581" s="3">
        <v>84.53</v>
      </c>
      <c r="N581" s="13">
        <v>42562</v>
      </c>
      <c r="O581" s="14">
        <v>0.39783564814814815</v>
      </c>
      <c r="P581" s="3" t="str">
        <f t="shared" si="9"/>
        <v>Young</v>
      </c>
      <c r="Q581" t="str">
        <f>CONCATENATE(Table4[[#This Row],[City]],", ",Table4[[#This Row],[Country]])</f>
        <v>Douglasview, Norfolk Island</v>
      </c>
      <c r="S581">
        <v>67432.490000000005</v>
      </c>
      <c r="T581">
        <v>212.88</v>
      </c>
    </row>
    <row r="582" spans="1:20" hidden="1" x14ac:dyDescent="0.3">
      <c r="A582" s="21">
        <v>580</v>
      </c>
      <c r="B582" s="19">
        <v>74.319999999999993</v>
      </c>
      <c r="C582" s="19">
        <v>33</v>
      </c>
      <c r="D582" s="19">
        <v>62060.11</v>
      </c>
      <c r="E582" s="19">
        <v>128.16999999999999</v>
      </c>
      <c r="F582" s="3" t="s">
        <v>639</v>
      </c>
      <c r="G582" s="3" t="s">
        <v>640</v>
      </c>
      <c r="H582" s="3">
        <v>0</v>
      </c>
      <c r="I582" s="3" t="s">
        <v>354</v>
      </c>
      <c r="J582" s="4" t="s">
        <v>2799</v>
      </c>
      <c r="K582" s="3" t="s">
        <v>3238</v>
      </c>
      <c r="L582" s="3">
        <v>128.16999999999999</v>
      </c>
      <c r="M582" s="3">
        <v>74.319999999999993</v>
      </c>
      <c r="N582" s="13">
        <v>42513</v>
      </c>
      <c r="O582" s="14">
        <v>0.88516203703703711</v>
      </c>
      <c r="P582" s="3" t="str">
        <f t="shared" si="9"/>
        <v>Young</v>
      </c>
      <c r="Q582" t="str">
        <f>CONCATENATE(Table4[[#This Row],[City]],", ",Table4[[#This Row],[Country]])</f>
        <v>North Kevinside, South Africa</v>
      </c>
      <c r="S582">
        <v>69456.83</v>
      </c>
      <c r="T582">
        <v>211.65</v>
      </c>
    </row>
    <row r="583" spans="1:20" hidden="1" x14ac:dyDescent="0.3">
      <c r="A583" s="21">
        <v>581</v>
      </c>
      <c r="B583" s="20">
        <v>79.36</v>
      </c>
      <c r="C583" s="20">
        <v>33</v>
      </c>
      <c r="D583" s="20">
        <v>62330.75</v>
      </c>
      <c r="E583" s="20">
        <v>234.72</v>
      </c>
      <c r="F583" s="3" t="s">
        <v>1238</v>
      </c>
      <c r="G583" s="3" t="s">
        <v>1239</v>
      </c>
      <c r="H583" s="3">
        <v>1</v>
      </c>
      <c r="I583" s="3" t="s">
        <v>894</v>
      </c>
      <c r="J583" s="4" t="s">
        <v>2800</v>
      </c>
      <c r="K583" s="3" t="s">
        <v>3239</v>
      </c>
      <c r="L583" s="3">
        <v>234.72</v>
      </c>
      <c r="M583" s="3">
        <v>79.36</v>
      </c>
      <c r="N583" s="13">
        <v>42371</v>
      </c>
      <c r="O583" s="14">
        <v>0.20189814814814813</v>
      </c>
      <c r="P583" s="3" t="str">
        <f t="shared" si="9"/>
        <v>Young</v>
      </c>
      <c r="Q583" t="str">
        <f>CONCATENATE(Table4[[#This Row],[City]],", ",Table4[[#This Row],[Country]])</f>
        <v>East Susanland, Gambia</v>
      </c>
      <c r="S583">
        <v>70179.11</v>
      </c>
      <c r="T583">
        <v>221.53</v>
      </c>
    </row>
    <row r="584" spans="1:20" hidden="1" x14ac:dyDescent="0.3">
      <c r="A584" s="25">
        <v>582</v>
      </c>
      <c r="B584" s="19">
        <v>81.61</v>
      </c>
      <c r="C584" s="19">
        <v>33</v>
      </c>
      <c r="D584" s="19">
        <v>62667.51</v>
      </c>
      <c r="E584" s="19">
        <v>228.76</v>
      </c>
      <c r="F584" s="3" t="s">
        <v>770</v>
      </c>
      <c r="G584" s="3" t="s">
        <v>771</v>
      </c>
      <c r="H584" s="3">
        <v>0</v>
      </c>
      <c r="I584" s="3" t="s">
        <v>772</v>
      </c>
      <c r="J584" s="4" t="s">
        <v>2801</v>
      </c>
      <c r="K584" s="3" t="s">
        <v>3239</v>
      </c>
      <c r="L584" s="3">
        <v>228.76</v>
      </c>
      <c r="M584" s="3">
        <v>81.61</v>
      </c>
      <c r="N584" s="13">
        <v>42477</v>
      </c>
      <c r="O584" s="14">
        <v>0.65697916666666667</v>
      </c>
      <c r="P584" s="3" t="str">
        <f t="shared" si="9"/>
        <v>Young</v>
      </c>
      <c r="Q584" t="str">
        <f>CONCATENATE(Table4[[#This Row],[City]],", ",Table4[[#This Row],[Country]])</f>
        <v>Gravesport, Morocco</v>
      </c>
      <c r="S584">
        <v>70547.16</v>
      </c>
      <c r="T584">
        <v>230.14</v>
      </c>
    </row>
    <row r="585" spans="1:20" hidden="1" x14ac:dyDescent="0.3">
      <c r="A585" s="21">
        <v>583</v>
      </c>
      <c r="B585" s="20">
        <v>82.68</v>
      </c>
      <c r="C585" s="20">
        <v>33</v>
      </c>
      <c r="D585" s="20">
        <v>62669.59</v>
      </c>
      <c r="E585" s="20">
        <v>222.77</v>
      </c>
      <c r="F585" s="3" t="s">
        <v>445</v>
      </c>
      <c r="G585" s="3" t="s">
        <v>446</v>
      </c>
      <c r="H585" s="3">
        <v>1</v>
      </c>
      <c r="I585" s="3" t="s">
        <v>121</v>
      </c>
      <c r="J585" s="4" t="s">
        <v>2802</v>
      </c>
      <c r="K585" s="3" t="s">
        <v>3239</v>
      </c>
      <c r="L585" s="3">
        <v>222.77</v>
      </c>
      <c r="M585" s="3">
        <v>82.68</v>
      </c>
      <c r="N585" s="13">
        <v>42541</v>
      </c>
      <c r="O585" s="14">
        <v>0.39932870370370371</v>
      </c>
      <c r="P585" s="3" t="str">
        <f t="shared" si="9"/>
        <v>Young</v>
      </c>
      <c r="Q585" t="str">
        <f>CONCATENATE(Table4[[#This Row],[City]],", ",Table4[[#This Row],[Country]])</f>
        <v>West Courtney, Ukraine</v>
      </c>
      <c r="S585">
        <v>70783.94</v>
      </c>
      <c r="T585">
        <v>230.95</v>
      </c>
    </row>
    <row r="586" spans="1:20" hidden="1" x14ac:dyDescent="0.3">
      <c r="A586" s="25">
        <v>584</v>
      </c>
      <c r="B586" s="20">
        <v>84.54</v>
      </c>
      <c r="C586" s="20">
        <v>33</v>
      </c>
      <c r="D586" s="20">
        <v>64902.47</v>
      </c>
      <c r="E586" s="20">
        <v>204.02</v>
      </c>
      <c r="F586" s="3" t="s">
        <v>672</v>
      </c>
      <c r="G586" s="3" t="s">
        <v>673</v>
      </c>
      <c r="H586" s="3">
        <v>1</v>
      </c>
      <c r="I586" s="3" t="s">
        <v>235</v>
      </c>
      <c r="J586" s="4" t="s">
        <v>2803</v>
      </c>
      <c r="K586" s="3" t="s">
        <v>3239</v>
      </c>
      <c r="L586" s="3">
        <v>204.02</v>
      </c>
      <c r="M586" s="3">
        <v>84.54</v>
      </c>
      <c r="N586" s="13">
        <v>42431</v>
      </c>
      <c r="O586" s="14">
        <v>0.42202546296296295</v>
      </c>
      <c r="P586" s="3" t="str">
        <f t="shared" si="9"/>
        <v>Young</v>
      </c>
      <c r="Q586" t="str">
        <f>CONCATENATE(Table4[[#This Row],[City]],", ",Table4[[#This Row],[Country]])</f>
        <v>North Tracyport, Moldova</v>
      </c>
      <c r="S586">
        <v>72330.570000000007</v>
      </c>
      <c r="T586">
        <v>167.26</v>
      </c>
    </row>
    <row r="587" spans="1:20" hidden="1" x14ac:dyDescent="0.3">
      <c r="A587" s="21">
        <v>585</v>
      </c>
      <c r="B587" s="20">
        <v>81.25</v>
      </c>
      <c r="C587" s="20">
        <v>33</v>
      </c>
      <c r="D587" s="20">
        <v>65186.58</v>
      </c>
      <c r="E587" s="20">
        <v>222.35</v>
      </c>
      <c r="F587" s="3" t="s">
        <v>1528</v>
      </c>
      <c r="G587" s="3" t="s">
        <v>1529</v>
      </c>
      <c r="H587" s="3">
        <v>1</v>
      </c>
      <c r="I587" s="3" t="s">
        <v>370</v>
      </c>
      <c r="J587" s="4" t="s">
        <v>2804</v>
      </c>
      <c r="K587" s="3" t="s">
        <v>3239</v>
      </c>
      <c r="L587" s="3">
        <v>222.35</v>
      </c>
      <c r="M587" s="3">
        <v>81.25</v>
      </c>
      <c r="N587" s="13">
        <v>42476</v>
      </c>
      <c r="O587" s="14">
        <v>0.59438657407407403</v>
      </c>
      <c r="P587" s="3" t="str">
        <f t="shared" si="9"/>
        <v>Young</v>
      </c>
      <c r="Q587" t="str">
        <f>CONCATENATE(Table4[[#This Row],[City]],", ",Table4[[#This Row],[Country]])</f>
        <v>Frankchester, Saint Martin</v>
      </c>
      <c r="S587">
        <v>73941.91</v>
      </c>
      <c r="T587">
        <v>227.53</v>
      </c>
    </row>
    <row r="588" spans="1:20" hidden="1" x14ac:dyDescent="0.3">
      <c r="A588" s="21">
        <v>586</v>
      </c>
      <c r="B588" s="19">
        <v>62.18</v>
      </c>
      <c r="C588" s="19">
        <v>33</v>
      </c>
      <c r="D588" s="19">
        <v>65899.679999999993</v>
      </c>
      <c r="E588" s="19">
        <v>126.44</v>
      </c>
      <c r="F588" s="3" t="s">
        <v>1564</v>
      </c>
      <c r="G588" s="3" t="s">
        <v>1565</v>
      </c>
      <c r="H588" s="3">
        <v>0</v>
      </c>
      <c r="I588" s="3" t="s">
        <v>359</v>
      </c>
      <c r="J588" s="4" t="s">
        <v>2805</v>
      </c>
      <c r="K588" s="3" t="s">
        <v>3238</v>
      </c>
      <c r="L588" s="3">
        <v>126.44</v>
      </c>
      <c r="M588" s="3">
        <v>62.18</v>
      </c>
      <c r="N588" s="13">
        <v>42510</v>
      </c>
      <c r="O588" s="14">
        <v>5.5555555555555556E-4</v>
      </c>
      <c r="P588" s="3" t="str">
        <f t="shared" si="9"/>
        <v>Young</v>
      </c>
      <c r="Q588" t="str">
        <f>CONCATENATE(Table4[[#This Row],[City]],", ",Table4[[#This Row],[Country]])</f>
        <v>West Leahton, Hungary</v>
      </c>
      <c r="S588">
        <v>75769.820000000007</v>
      </c>
      <c r="T588">
        <v>191.82</v>
      </c>
    </row>
    <row r="589" spans="1:20" hidden="1" x14ac:dyDescent="0.3">
      <c r="A589" s="25">
        <v>587</v>
      </c>
      <c r="B589" s="19">
        <v>81.37</v>
      </c>
      <c r="C589" s="19">
        <v>33</v>
      </c>
      <c r="D589" s="19">
        <v>66412.039999999994</v>
      </c>
      <c r="E589" s="19">
        <v>215.04</v>
      </c>
      <c r="F589" s="3" t="s">
        <v>1555</v>
      </c>
      <c r="G589" s="3" t="s">
        <v>1037</v>
      </c>
      <c r="H589" s="3">
        <v>0</v>
      </c>
      <c r="I589" s="3" t="s">
        <v>495</v>
      </c>
      <c r="J589" s="4" t="s">
        <v>2806</v>
      </c>
      <c r="K589" s="3" t="s">
        <v>3239</v>
      </c>
      <c r="L589" s="3">
        <v>215.04</v>
      </c>
      <c r="M589" s="3">
        <v>81.37</v>
      </c>
      <c r="N589" s="13">
        <v>42384</v>
      </c>
      <c r="O589" s="14">
        <v>5.561342592592592E-2</v>
      </c>
      <c r="P589" s="3" t="str">
        <f t="shared" si="9"/>
        <v>Young</v>
      </c>
      <c r="Q589" t="str">
        <f>CONCATENATE(Table4[[#This Row],[City]],", ",Table4[[#This Row],[Country]])</f>
        <v>New Jessicaport, Vietnam</v>
      </c>
      <c r="S589">
        <v>77220.42</v>
      </c>
      <c r="T589">
        <v>187.03</v>
      </c>
    </row>
    <row r="590" spans="1:20" hidden="1" x14ac:dyDescent="0.3">
      <c r="A590" s="21">
        <v>588</v>
      </c>
      <c r="B590" s="20">
        <v>72.760000000000005</v>
      </c>
      <c r="C590" s="20">
        <v>33</v>
      </c>
      <c r="D590" s="20">
        <v>66431.87</v>
      </c>
      <c r="E590" s="20">
        <v>240.63</v>
      </c>
      <c r="F590" s="3" t="s">
        <v>1366</v>
      </c>
      <c r="G590" s="3" t="s">
        <v>1067</v>
      </c>
      <c r="H590" s="3">
        <v>1</v>
      </c>
      <c r="I590" s="3" t="s">
        <v>1367</v>
      </c>
      <c r="J590" s="4" t="s">
        <v>2807</v>
      </c>
      <c r="K590" s="3" t="s">
        <v>3239</v>
      </c>
      <c r="L590" s="3">
        <v>240.63</v>
      </c>
      <c r="M590" s="3">
        <v>72.760000000000005</v>
      </c>
      <c r="N590" s="13">
        <v>42500</v>
      </c>
      <c r="O590" s="14">
        <v>0.18674768518518517</v>
      </c>
      <c r="P590" s="3" t="str">
        <f t="shared" si="9"/>
        <v>Young</v>
      </c>
      <c r="Q590" t="str">
        <f>CONCATENATE(Table4[[#This Row],[City]],", ",Table4[[#This Row],[Country]])</f>
        <v>Williamsport, India</v>
      </c>
      <c r="S590">
        <v>19345.36</v>
      </c>
      <c r="T590">
        <v>180.42</v>
      </c>
    </row>
    <row r="591" spans="1:20" hidden="1" x14ac:dyDescent="0.3">
      <c r="A591" s="25">
        <v>589</v>
      </c>
      <c r="B591" s="20">
        <v>83.49</v>
      </c>
      <c r="C591" s="20">
        <v>33</v>
      </c>
      <c r="D591" s="20">
        <v>66574</v>
      </c>
      <c r="E591" s="20">
        <v>190.75</v>
      </c>
      <c r="F591" s="3" t="s">
        <v>975</v>
      </c>
      <c r="G591" s="3" t="s">
        <v>976</v>
      </c>
      <c r="H591" s="3">
        <v>1</v>
      </c>
      <c r="I591" s="3" t="s">
        <v>432</v>
      </c>
      <c r="J591" s="4" t="s">
        <v>2808</v>
      </c>
      <c r="K591" s="3" t="s">
        <v>3239</v>
      </c>
      <c r="L591" s="3">
        <v>190.75</v>
      </c>
      <c r="M591" s="3">
        <v>83.49</v>
      </c>
      <c r="N591" s="13">
        <v>42524</v>
      </c>
      <c r="O591" s="14">
        <v>0.73109953703703701</v>
      </c>
      <c r="P591" s="3" t="str">
        <f t="shared" si="9"/>
        <v>Young</v>
      </c>
      <c r="Q591" t="str">
        <f>CONCATENATE(Table4[[#This Row],[City]],", ",Table4[[#This Row],[Country]])</f>
        <v>Samuelborough, Cambodia</v>
      </c>
      <c r="S591">
        <v>22456.04</v>
      </c>
      <c r="T591">
        <v>154.93</v>
      </c>
    </row>
    <row r="592" spans="1:20" hidden="1" x14ac:dyDescent="0.3">
      <c r="A592" s="21">
        <v>590</v>
      </c>
      <c r="B592" s="19">
        <v>65.400000000000006</v>
      </c>
      <c r="C592" s="19">
        <v>33</v>
      </c>
      <c r="D592" s="19">
        <v>66699.12</v>
      </c>
      <c r="E592" s="19">
        <v>247.31</v>
      </c>
      <c r="F592" s="3" t="s">
        <v>425</v>
      </c>
      <c r="G592" s="3" t="s">
        <v>426</v>
      </c>
      <c r="H592" s="3">
        <v>0</v>
      </c>
      <c r="I592" s="3" t="s">
        <v>427</v>
      </c>
      <c r="J592" s="4" t="s">
        <v>2809</v>
      </c>
      <c r="K592" s="3" t="s">
        <v>3239</v>
      </c>
      <c r="L592" s="3">
        <v>247.31</v>
      </c>
      <c r="M592" s="3">
        <v>65.400000000000006</v>
      </c>
      <c r="N592" s="13">
        <v>42412</v>
      </c>
      <c r="O592" s="14">
        <v>0.95217592592592604</v>
      </c>
      <c r="P592" s="3" t="str">
        <f t="shared" si="9"/>
        <v>Young</v>
      </c>
      <c r="Q592" t="str">
        <f>CONCATENATE(Table4[[#This Row],[City]],", ",Table4[[#This Row],[Country]])</f>
        <v>Sylviaview, Palau</v>
      </c>
      <c r="S592">
        <v>28210.03</v>
      </c>
      <c r="T592">
        <v>124.54</v>
      </c>
    </row>
    <row r="593" spans="1:20" x14ac:dyDescent="0.3">
      <c r="A593" s="21">
        <v>591</v>
      </c>
      <c r="B593" s="20">
        <v>45.7</v>
      </c>
      <c r="C593" s="20">
        <v>33</v>
      </c>
      <c r="D593" s="20">
        <v>67384.31</v>
      </c>
      <c r="E593" s="20">
        <v>151.12</v>
      </c>
      <c r="F593" s="3" t="s">
        <v>1143</v>
      </c>
      <c r="G593" s="3" t="s">
        <v>1144</v>
      </c>
      <c r="H593" s="3">
        <v>1</v>
      </c>
      <c r="I593" s="3" t="s">
        <v>671</v>
      </c>
      <c r="J593" s="4" t="s">
        <v>2810</v>
      </c>
      <c r="K593" s="3" t="s">
        <v>3238</v>
      </c>
      <c r="L593" s="3">
        <v>151.12</v>
      </c>
      <c r="M593" s="3">
        <v>45.7</v>
      </c>
      <c r="N593" s="13">
        <v>42516</v>
      </c>
      <c r="O593" s="14">
        <v>0.43958333333333338</v>
      </c>
      <c r="P593" s="3" t="str">
        <f t="shared" si="9"/>
        <v>Young</v>
      </c>
      <c r="Q593" t="str">
        <f>CONCATENATE(Table4[[#This Row],[City]],", ",Table4[[#This Row],[Country]])</f>
        <v>New Williammouth, Switzerland</v>
      </c>
      <c r="S593">
        <v>30976</v>
      </c>
      <c r="T593">
        <v>143.56</v>
      </c>
    </row>
    <row r="594" spans="1:20" hidden="1" x14ac:dyDescent="0.3">
      <c r="A594" s="25">
        <v>592</v>
      </c>
      <c r="B594" s="19">
        <v>68.599999999999994</v>
      </c>
      <c r="C594" s="19">
        <v>33</v>
      </c>
      <c r="D594" s="19">
        <v>68448.94</v>
      </c>
      <c r="E594" s="19">
        <v>135.08000000000001</v>
      </c>
      <c r="F594" s="3" t="s">
        <v>1390</v>
      </c>
      <c r="G594" s="3" t="s">
        <v>1391</v>
      </c>
      <c r="H594" s="3">
        <v>0</v>
      </c>
      <c r="I594" s="3" t="s">
        <v>622</v>
      </c>
      <c r="J594" s="4" t="s">
        <v>2811</v>
      </c>
      <c r="K594" s="3" t="s">
        <v>3238</v>
      </c>
      <c r="L594" s="3">
        <v>135.08000000000001</v>
      </c>
      <c r="M594" s="3">
        <v>68.599999999999994</v>
      </c>
      <c r="N594" s="13">
        <v>42417</v>
      </c>
      <c r="O594" s="14">
        <v>0.78538194444444442</v>
      </c>
      <c r="P594" s="3" t="str">
        <f t="shared" si="9"/>
        <v>Young</v>
      </c>
      <c r="Q594" t="str">
        <f>CONCATENATE(Table4[[#This Row],[City]],", ",Table4[[#This Row],[Country]])</f>
        <v>Tammyshire, Taiwan</v>
      </c>
      <c r="S594">
        <v>40243.82</v>
      </c>
      <c r="T594">
        <v>142.21</v>
      </c>
    </row>
    <row r="595" spans="1:20" hidden="1" x14ac:dyDescent="0.3">
      <c r="A595" s="21">
        <v>593</v>
      </c>
      <c r="B595" s="19">
        <v>66.17</v>
      </c>
      <c r="C595" s="19">
        <v>33</v>
      </c>
      <c r="D595" s="19">
        <v>69869.66</v>
      </c>
      <c r="E595" s="19">
        <v>238.45</v>
      </c>
      <c r="F595" s="3" t="s">
        <v>1120</v>
      </c>
      <c r="G595" s="3" t="s">
        <v>1121</v>
      </c>
      <c r="H595" s="3">
        <v>0</v>
      </c>
      <c r="I595" s="3" t="s">
        <v>941</v>
      </c>
      <c r="J595" s="4" t="s">
        <v>2812</v>
      </c>
      <c r="K595" s="3" t="s">
        <v>3239</v>
      </c>
      <c r="L595" s="3">
        <v>238.45</v>
      </c>
      <c r="M595" s="3">
        <v>66.17</v>
      </c>
      <c r="N595" s="13">
        <v>42389</v>
      </c>
      <c r="O595" s="14">
        <v>1.8229166666666668E-2</v>
      </c>
      <c r="P595" s="3" t="str">
        <f t="shared" si="9"/>
        <v>Young</v>
      </c>
      <c r="Q595" t="str">
        <f>CONCATENATE(Table4[[#This Row],[City]],", ",Table4[[#This Row],[Country]])</f>
        <v>West Lucas, Panama</v>
      </c>
      <c r="S595">
        <v>44078.239999999998</v>
      </c>
      <c r="T595">
        <v>210.53</v>
      </c>
    </row>
    <row r="596" spans="1:20" hidden="1" x14ac:dyDescent="0.3">
      <c r="A596" s="25">
        <v>594</v>
      </c>
      <c r="B596" s="20">
        <v>75.150000000000006</v>
      </c>
      <c r="C596" s="20">
        <v>33</v>
      </c>
      <c r="D596" s="20">
        <v>71296.67</v>
      </c>
      <c r="E596" s="20">
        <v>219.49</v>
      </c>
      <c r="F596" s="3" t="s">
        <v>1163</v>
      </c>
      <c r="G596" s="3" t="s">
        <v>1164</v>
      </c>
      <c r="H596" s="3">
        <v>1</v>
      </c>
      <c r="I596" s="3" t="s">
        <v>678</v>
      </c>
      <c r="J596" s="4" t="s">
        <v>2813</v>
      </c>
      <c r="K596" s="3" t="s">
        <v>3239</v>
      </c>
      <c r="L596" s="3">
        <v>219.49</v>
      </c>
      <c r="M596" s="3">
        <v>75.150000000000006</v>
      </c>
      <c r="N596" s="13">
        <v>42540</v>
      </c>
      <c r="O596" s="14">
        <v>0.76363425925925921</v>
      </c>
      <c r="P596" s="3" t="str">
        <f t="shared" si="9"/>
        <v>Young</v>
      </c>
      <c r="Q596" t="str">
        <f>CONCATENATE(Table4[[#This Row],[City]],", ",Table4[[#This Row],[Country]])</f>
        <v>Smithtown, France</v>
      </c>
      <c r="S596">
        <v>47447.89</v>
      </c>
      <c r="T596">
        <v>145.47999999999999</v>
      </c>
    </row>
    <row r="597" spans="1:20" hidden="1" x14ac:dyDescent="0.3">
      <c r="A597" s="21">
        <v>595</v>
      </c>
      <c r="B597" s="19">
        <v>78.150000000000006</v>
      </c>
      <c r="C597" s="19">
        <v>33</v>
      </c>
      <c r="D597" s="19">
        <v>72042.850000000006</v>
      </c>
      <c r="E597" s="19">
        <v>194.37</v>
      </c>
      <c r="F597" s="3" t="s">
        <v>1305</v>
      </c>
      <c r="G597" s="3" t="s">
        <v>1306</v>
      </c>
      <c r="H597" s="3">
        <v>0</v>
      </c>
      <c r="I597" s="3" t="s">
        <v>517</v>
      </c>
      <c r="J597" s="4" t="s">
        <v>2814</v>
      </c>
      <c r="K597" s="3" t="s">
        <v>3239</v>
      </c>
      <c r="L597" s="3">
        <v>194.37</v>
      </c>
      <c r="M597" s="3">
        <v>78.150000000000006</v>
      </c>
      <c r="N597" s="13">
        <v>42436</v>
      </c>
      <c r="O597" s="14">
        <v>0.93906250000000002</v>
      </c>
      <c r="P597" s="3" t="str">
        <f t="shared" si="9"/>
        <v>Young</v>
      </c>
      <c r="Q597" t="str">
        <f>CONCATENATE(Table4[[#This Row],[City]],", ",Table4[[#This Row],[Country]])</f>
        <v>New Maria, Algeria</v>
      </c>
      <c r="S597">
        <v>48554.45</v>
      </c>
      <c r="T597">
        <v>136.18</v>
      </c>
    </row>
    <row r="598" spans="1:20" hidden="1" x14ac:dyDescent="0.3">
      <c r="A598" s="21">
        <v>596</v>
      </c>
      <c r="B598" s="20">
        <v>66.67</v>
      </c>
      <c r="C598" s="20">
        <v>33</v>
      </c>
      <c r="D598" s="20">
        <v>72707.87</v>
      </c>
      <c r="E598" s="20">
        <v>228.03</v>
      </c>
      <c r="F598" s="3" t="s">
        <v>620</v>
      </c>
      <c r="G598" s="3" t="s">
        <v>621</v>
      </c>
      <c r="H598" s="3">
        <v>1</v>
      </c>
      <c r="I598" s="3" t="s">
        <v>622</v>
      </c>
      <c r="J598" s="4" t="s">
        <v>2815</v>
      </c>
      <c r="K598" s="3" t="s">
        <v>3239</v>
      </c>
      <c r="L598" s="3">
        <v>228.03</v>
      </c>
      <c r="M598" s="3">
        <v>66.67</v>
      </c>
      <c r="N598" s="13">
        <v>42481</v>
      </c>
      <c r="O598" s="14">
        <v>0.85387731481481488</v>
      </c>
      <c r="P598" s="3" t="str">
        <f t="shared" si="9"/>
        <v>Young</v>
      </c>
      <c r="Q598" t="str">
        <f>CONCATENATE(Table4[[#This Row],[City]],", ",Table4[[#This Row],[Country]])</f>
        <v>Turnerview, Taiwan</v>
      </c>
      <c r="S598">
        <v>49325.48</v>
      </c>
      <c r="T598">
        <v>254.05</v>
      </c>
    </row>
    <row r="599" spans="1:20" hidden="1" x14ac:dyDescent="0.3">
      <c r="A599" s="25">
        <v>597</v>
      </c>
      <c r="B599" s="19">
        <v>70.05</v>
      </c>
      <c r="C599" s="19">
        <v>33</v>
      </c>
      <c r="D599" s="19">
        <v>75560.649999999994</v>
      </c>
      <c r="E599" s="19">
        <v>203.44</v>
      </c>
      <c r="F599" s="3" t="s">
        <v>1964</v>
      </c>
      <c r="G599" s="3" t="s">
        <v>1965</v>
      </c>
      <c r="H599" s="3">
        <v>0</v>
      </c>
      <c r="I599" s="3" t="s">
        <v>168</v>
      </c>
      <c r="J599" s="4" t="s">
        <v>2816</v>
      </c>
      <c r="K599" s="3" t="s">
        <v>3239</v>
      </c>
      <c r="L599" s="3">
        <v>203.44</v>
      </c>
      <c r="M599" s="3">
        <v>70.05</v>
      </c>
      <c r="N599" s="13">
        <v>42453</v>
      </c>
      <c r="O599" s="14">
        <v>0.74202546296296301</v>
      </c>
      <c r="P599" s="3" t="str">
        <f t="shared" si="9"/>
        <v>Young</v>
      </c>
      <c r="Q599" t="str">
        <f>CONCATENATE(Table4[[#This Row],[City]],", ",Table4[[#This Row],[Country]])</f>
        <v>North Raymond, Croatia</v>
      </c>
      <c r="S599">
        <v>49822.78</v>
      </c>
      <c r="T599">
        <v>115.91</v>
      </c>
    </row>
    <row r="600" spans="1:20" hidden="1" x14ac:dyDescent="0.3">
      <c r="A600" s="25">
        <v>598</v>
      </c>
      <c r="B600" s="20">
        <v>68.25</v>
      </c>
      <c r="C600" s="20">
        <v>33</v>
      </c>
      <c r="D600" s="20">
        <v>76480.160000000003</v>
      </c>
      <c r="E600" s="20">
        <v>198.86</v>
      </c>
      <c r="F600" s="3" t="s">
        <v>1614</v>
      </c>
      <c r="G600" s="3" t="s">
        <v>1615</v>
      </c>
      <c r="H600" s="3">
        <v>1</v>
      </c>
      <c r="I600" s="3" t="s">
        <v>1345</v>
      </c>
      <c r="J600" s="4" t="s">
        <v>2817</v>
      </c>
      <c r="K600" s="3" t="s">
        <v>3239</v>
      </c>
      <c r="L600" s="3">
        <v>198.86</v>
      </c>
      <c r="M600" s="3">
        <v>68.25</v>
      </c>
      <c r="N600" s="13">
        <v>42520</v>
      </c>
      <c r="O600" s="14">
        <v>0.33512731481481484</v>
      </c>
      <c r="P600" s="3" t="str">
        <f t="shared" si="9"/>
        <v>Young</v>
      </c>
      <c r="Q600" t="str">
        <f>CONCATENATE(Table4[[#This Row],[City]],", ",Table4[[#This Row],[Country]])</f>
        <v>New Jamestown, Vanuatu</v>
      </c>
      <c r="S600">
        <v>51163.14</v>
      </c>
      <c r="T600">
        <v>124.61</v>
      </c>
    </row>
    <row r="601" spans="1:20" hidden="1" x14ac:dyDescent="0.3">
      <c r="A601" s="21">
        <v>599</v>
      </c>
      <c r="B601" s="19">
        <v>59.96</v>
      </c>
      <c r="C601" s="19">
        <v>33</v>
      </c>
      <c r="D601" s="19">
        <v>77143.61</v>
      </c>
      <c r="E601" s="19">
        <v>197.66</v>
      </c>
      <c r="F601" s="3" t="s">
        <v>1799</v>
      </c>
      <c r="G601" s="3" t="s">
        <v>1800</v>
      </c>
      <c r="H601" s="3">
        <v>0</v>
      </c>
      <c r="I601" s="3" t="s">
        <v>268</v>
      </c>
      <c r="J601" s="4" t="s">
        <v>2818</v>
      </c>
      <c r="K601" s="3" t="s">
        <v>3238</v>
      </c>
      <c r="L601" s="3">
        <v>197.66</v>
      </c>
      <c r="M601" s="3">
        <v>59.96</v>
      </c>
      <c r="N601" s="13">
        <v>42383</v>
      </c>
      <c r="O601" s="14">
        <v>0.35212962962962963</v>
      </c>
      <c r="P601" s="3" t="str">
        <f t="shared" si="9"/>
        <v>Young</v>
      </c>
      <c r="Q601" t="str">
        <f>CONCATENATE(Table4[[#This Row],[City]],", ",Table4[[#This Row],[Country]])</f>
        <v>Staceyfort, Samoa</v>
      </c>
      <c r="S601">
        <v>51772.58</v>
      </c>
      <c r="T601">
        <v>250.11</v>
      </c>
    </row>
    <row r="602" spans="1:20" x14ac:dyDescent="0.3">
      <c r="A602" s="25">
        <v>600</v>
      </c>
      <c r="B602" s="20">
        <v>58.05</v>
      </c>
      <c r="C602" s="20">
        <v>32</v>
      </c>
      <c r="D602" s="20">
        <v>15879.1</v>
      </c>
      <c r="E602" s="20">
        <v>195.54</v>
      </c>
      <c r="F602" s="3" t="s">
        <v>1556</v>
      </c>
      <c r="G602" s="3" t="s">
        <v>1557</v>
      </c>
      <c r="H602" s="3">
        <v>1</v>
      </c>
      <c r="I602" s="3" t="s">
        <v>663</v>
      </c>
      <c r="J602" s="4" t="s">
        <v>2819</v>
      </c>
      <c r="K602" s="3" t="s">
        <v>3238</v>
      </c>
      <c r="L602" s="3">
        <v>195.54</v>
      </c>
      <c r="M602" s="3">
        <v>58.05</v>
      </c>
      <c r="N602" s="13">
        <v>42412</v>
      </c>
      <c r="O602" s="14">
        <v>0.44386574074074076</v>
      </c>
      <c r="P602" s="3" t="str">
        <f t="shared" si="9"/>
        <v>Young</v>
      </c>
      <c r="Q602" t="str">
        <f>CONCATENATE(Table4[[#This Row],[City]],", ",Table4[[#This Row],[Country]])</f>
        <v>Sanderstown, Tajikistan</v>
      </c>
      <c r="S602">
        <v>52686.47</v>
      </c>
      <c r="T602">
        <v>254.34</v>
      </c>
    </row>
    <row r="603" spans="1:20" x14ac:dyDescent="0.3">
      <c r="A603" s="21">
        <v>601</v>
      </c>
      <c r="B603" s="20">
        <v>46.77</v>
      </c>
      <c r="C603" s="20">
        <v>32</v>
      </c>
      <c r="D603" s="20">
        <v>31092.93</v>
      </c>
      <c r="E603" s="20">
        <v>136.4</v>
      </c>
      <c r="F603" s="3" t="s">
        <v>623</v>
      </c>
      <c r="G603" s="3" t="s">
        <v>624</v>
      </c>
      <c r="H603" s="3">
        <v>1</v>
      </c>
      <c r="I603" s="3" t="s">
        <v>293</v>
      </c>
      <c r="J603" s="4" t="s">
        <v>2820</v>
      </c>
      <c r="K603" s="3" t="s">
        <v>3238</v>
      </c>
      <c r="L603" s="3">
        <v>136.4</v>
      </c>
      <c r="M603" s="3">
        <v>46.77</v>
      </c>
      <c r="N603" s="13">
        <v>42452</v>
      </c>
      <c r="O603" s="14">
        <v>0.25017361111111108</v>
      </c>
      <c r="P603" s="3" t="str">
        <f t="shared" si="9"/>
        <v>Young</v>
      </c>
      <c r="Q603" t="str">
        <f>CONCATENATE(Table4[[#This Row],[City]],", ",Table4[[#This Row],[Country]])</f>
        <v>Reneechester, Serbia</v>
      </c>
      <c r="S603">
        <v>53852.85</v>
      </c>
      <c r="T603">
        <v>208.36</v>
      </c>
    </row>
    <row r="604" spans="1:20" hidden="1" x14ac:dyDescent="0.3">
      <c r="A604" s="25">
        <v>602</v>
      </c>
      <c r="B604" s="19">
        <v>49.13</v>
      </c>
      <c r="C604" s="19">
        <v>32</v>
      </c>
      <c r="D604" s="19">
        <v>41097.17</v>
      </c>
      <c r="E604" s="19">
        <v>120.49</v>
      </c>
      <c r="F604" s="3" t="s">
        <v>1720</v>
      </c>
      <c r="G604" s="3" t="s">
        <v>1721</v>
      </c>
      <c r="H604" s="3">
        <v>0</v>
      </c>
      <c r="I604" s="3" t="s">
        <v>520</v>
      </c>
      <c r="J604" s="4" t="s">
        <v>2821</v>
      </c>
      <c r="K604" s="3" t="s">
        <v>3238</v>
      </c>
      <c r="L604" s="3">
        <v>120.49</v>
      </c>
      <c r="M604" s="3">
        <v>49.13</v>
      </c>
      <c r="N604" s="13">
        <v>42398</v>
      </c>
      <c r="O604" s="14">
        <v>3.1469907407407412E-2</v>
      </c>
      <c r="P604" s="3" t="str">
        <f t="shared" si="9"/>
        <v>Young</v>
      </c>
      <c r="Q604" t="str">
        <f>CONCATENATE(Table4[[#This Row],[City]],", ",Table4[[#This Row],[Country]])</f>
        <v>Morganport, Fiji</v>
      </c>
      <c r="S604">
        <v>54541.56</v>
      </c>
      <c r="T604">
        <v>238.99</v>
      </c>
    </row>
    <row r="605" spans="1:20" hidden="1" x14ac:dyDescent="0.3">
      <c r="A605" s="21">
        <v>603</v>
      </c>
      <c r="B605" s="20">
        <v>84.81</v>
      </c>
      <c r="C605" s="20">
        <v>32</v>
      </c>
      <c r="D605" s="20">
        <v>43299.63</v>
      </c>
      <c r="E605" s="20">
        <v>233.93</v>
      </c>
      <c r="F605" s="3" t="s">
        <v>1252</v>
      </c>
      <c r="G605" s="3" t="s">
        <v>1253</v>
      </c>
      <c r="H605" s="3">
        <v>1</v>
      </c>
      <c r="I605" s="3" t="s">
        <v>91</v>
      </c>
      <c r="J605" s="4" t="s">
        <v>2822</v>
      </c>
      <c r="K605" s="3" t="s">
        <v>3239</v>
      </c>
      <c r="L605" s="3">
        <v>233.93</v>
      </c>
      <c r="M605" s="3">
        <v>84.81</v>
      </c>
      <c r="N605" s="13">
        <v>42555</v>
      </c>
      <c r="O605" s="14">
        <v>0.97068287037037038</v>
      </c>
      <c r="P605" s="3" t="str">
        <f t="shared" si="9"/>
        <v>Young</v>
      </c>
      <c r="Q605" t="str">
        <f>CONCATENATE(Table4[[#This Row],[City]],", ",Table4[[#This Row],[Country]])</f>
        <v>Brownbury, Greece</v>
      </c>
      <c r="S605">
        <v>55368.67</v>
      </c>
      <c r="T605">
        <v>248.23</v>
      </c>
    </row>
    <row r="606" spans="1:20" x14ac:dyDescent="0.3">
      <c r="A606" s="25">
        <v>604</v>
      </c>
      <c r="B606" s="20">
        <v>85.73</v>
      </c>
      <c r="C606" s="20">
        <v>32</v>
      </c>
      <c r="D606" s="20">
        <v>43778.879999999997</v>
      </c>
      <c r="E606" s="20">
        <v>147.75</v>
      </c>
      <c r="F606" s="3" t="s">
        <v>1745</v>
      </c>
      <c r="G606" s="3" t="s">
        <v>1746</v>
      </c>
      <c r="H606" s="3">
        <v>1</v>
      </c>
      <c r="I606" s="3" t="s">
        <v>556</v>
      </c>
      <c r="J606" s="4" t="s">
        <v>2823</v>
      </c>
      <c r="K606" s="3" t="s">
        <v>3238</v>
      </c>
      <c r="L606" s="3">
        <v>147.75</v>
      </c>
      <c r="M606" s="3">
        <v>85.73</v>
      </c>
      <c r="N606" s="13">
        <v>42561</v>
      </c>
      <c r="O606" s="14">
        <v>0.72559027777777774</v>
      </c>
      <c r="P606" s="3" t="str">
        <f t="shared" si="9"/>
        <v>Young</v>
      </c>
      <c r="Q606" t="str">
        <f>CONCATENATE(Table4[[#This Row],[City]],", ",Table4[[#This Row],[Country]])</f>
        <v>New Tammy, Saudi Arabia</v>
      </c>
      <c r="S606">
        <v>56369.74</v>
      </c>
      <c r="T606">
        <v>150.80000000000001</v>
      </c>
    </row>
    <row r="607" spans="1:20" hidden="1" x14ac:dyDescent="0.3">
      <c r="A607" s="21">
        <v>605</v>
      </c>
      <c r="B607" s="20">
        <v>88.72</v>
      </c>
      <c r="C607" s="20">
        <v>32</v>
      </c>
      <c r="D607" s="20">
        <v>43870.51</v>
      </c>
      <c r="E607" s="20">
        <v>211.87</v>
      </c>
      <c r="F607" s="3" t="s">
        <v>1070</v>
      </c>
      <c r="G607" s="3" t="s">
        <v>383</v>
      </c>
      <c r="H607" s="3">
        <v>1</v>
      </c>
      <c r="I607" s="3" t="s">
        <v>832</v>
      </c>
      <c r="J607" s="4" t="s">
        <v>2824</v>
      </c>
      <c r="K607" s="3" t="s">
        <v>3239</v>
      </c>
      <c r="L607" s="3">
        <v>211.87</v>
      </c>
      <c r="M607" s="3">
        <v>88.72</v>
      </c>
      <c r="N607" s="13">
        <v>42372</v>
      </c>
      <c r="O607" s="14">
        <v>0.7153356481481481</v>
      </c>
      <c r="P607" s="3" t="str">
        <f t="shared" si="9"/>
        <v>Young</v>
      </c>
      <c r="Q607" t="str">
        <f>CONCATENATE(Table4[[#This Row],[City]],", ",Table4[[#This Row],[Country]])</f>
        <v>East John, Zambia</v>
      </c>
      <c r="S607">
        <v>60805.93</v>
      </c>
      <c r="T607">
        <v>197.15</v>
      </c>
    </row>
    <row r="608" spans="1:20" hidden="1" x14ac:dyDescent="0.3">
      <c r="A608" s="21">
        <v>606</v>
      </c>
      <c r="B608" s="20">
        <v>70.39</v>
      </c>
      <c r="C608" s="20">
        <v>32</v>
      </c>
      <c r="D608" s="20">
        <v>47357.39</v>
      </c>
      <c r="E608" s="20">
        <v>261.52</v>
      </c>
      <c r="F608" s="3" t="s">
        <v>1917</v>
      </c>
      <c r="G608" s="3" t="s">
        <v>1918</v>
      </c>
      <c r="H608" s="3">
        <v>1</v>
      </c>
      <c r="I608" s="3" t="s">
        <v>1237</v>
      </c>
      <c r="J608" s="4" t="s">
        <v>2825</v>
      </c>
      <c r="K608" s="3" t="s">
        <v>3239</v>
      </c>
      <c r="L608" s="3">
        <v>261.52</v>
      </c>
      <c r="M608" s="3">
        <v>70.39</v>
      </c>
      <c r="N608" s="13">
        <v>42563</v>
      </c>
      <c r="O608" s="14">
        <v>0.45579861111111114</v>
      </c>
      <c r="P608" s="3" t="str">
        <f t="shared" si="9"/>
        <v>Young</v>
      </c>
      <c r="Q608" t="str">
        <f>CONCATENATE(Table4[[#This Row],[City]],", ",Table4[[#This Row],[Country]])</f>
        <v>Sabrinaview, Cayman Islands</v>
      </c>
      <c r="S608">
        <v>61270.14</v>
      </c>
      <c r="T608">
        <v>230.9</v>
      </c>
    </row>
    <row r="609" spans="1:20" hidden="1" x14ac:dyDescent="0.3">
      <c r="A609" s="25">
        <v>607</v>
      </c>
      <c r="B609" s="19">
        <v>34.659999999999997</v>
      </c>
      <c r="C609" s="19">
        <v>32</v>
      </c>
      <c r="D609" s="19">
        <v>48246.6</v>
      </c>
      <c r="E609" s="19">
        <v>194.83</v>
      </c>
      <c r="F609" s="3" t="s">
        <v>455</v>
      </c>
      <c r="G609" s="3" t="s">
        <v>456</v>
      </c>
      <c r="H609" s="3">
        <v>0</v>
      </c>
      <c r="I609" s="3" t="s">
        <v>457</v>
      </c>
      <c r="J609" s="4" t="s">
        <v>2826</v>
      </c>
      <c r="K609" s="3" t="s">
        <v>3238</v>
      </c>
      <c r="L609" s="3">
        <v>194.83</v>
      </c>
      <c r="M609" s="3">
        <v>34.659999999999997</v>
      </c>
      <c r="N609" s="13">
        <v>42565</v>
      </c>
      <c r="O609" s="14">
        <v>0.50497685185185182</v>
      </c>
      <c r="P609" s="3" t="str">
        <f t="shared" si="9"/>
        <v>Young</v>
      </c>
      <c r="Q609" t="str">
        <f>CONCATENATE(Table4[[#This Row],[City]],", ",Table4[[#This Row],[Country]])</f>
        <v>Curtisport, Mongolia</v>
      </c>
      <c r="S609">
        <v>61275.18</v>
      </c>
      <c r="T609">
        <v>250.35</v>
      </c>
    </row>
    <row r="610" spans="1:20" hidden="1" x14ac:dyDescent="0.3">
      <c r="A610" s="21">
        <v>608</v>
      </c>
      <c r="B610" s="19">
        <v>39.299999999999997</v>
      </c>
      <c r="C610" s="19">
        <v>32</v>
      </c>
      <c r="D610" s="19">
        <v>48335.199999999997</v>
      </c>
      <c r="E610" s="19">
        <v>145.72999999999999</v>
      </c>
      <c r="F610" s="3" t="s">
        <v>2104</v>
      </c>
      <c r="G610" s="3" t="s">
        <v>2105</v>
      </c>
      <c r="H610" s="3">
        <v>0</v>
      </c>
      <c r="I610" s="3" t="s">
        <v>282</v>
      </c>
      <c r="J610" s="4" t="s">
        <v>2827</v>
      </c>
      <c r="K610" s="3" t="s">
        <v>3238</v>
      </c>
      <c r="L610" s="3">
        <v>145.72999999999999</v>
      </c>
      <c r="M610" s="3">
        <v>39.299999999999997</v>
      </c>
      <c r="N610" s="13">
        <v>42424</v>
      </c>
      <c r="O610" s="14">
        <v>0.17473379629629629</v>
      </c>
      <c r="P610" s="3" t="str">
        <f t="shared" si="9"/>
        <v>Young</v>
      </c>
      <c r="Q610" t="str">
        <f>CONCATENATE(Table4[[#This Row],[City]],", ",Table4[[#This Row],[Country]])</f>
        <v>Jonathanland, Lithuania</v>
      </c>
      <c r="S610">
        <v>61467.33</v>
      </c>
      <c r="T610">
        <v>236.72</v>
      </c>
    </row>
    <row r="611" spans="1:20" hidden="1" x14ac:dyDescent="0.3">
      <c r="A611" s="25">
        <v>609</v>
      </c>
      <c r="B611" s="20">
        <v>89.34</v>
      </c>
      <c r="C611" s="20">
        <v>32</v>
      </c>
      <c r="D611" s="20">
        <v>50216.01</v>
      </c>
      <c r="E611" s="20">
        <v>177.78</v>
      </c>
      <c r="F611" s="3" t="s">
        <v>730</v>
      </c>
      <c r="G611" s="3" t="s">
        <v>731</v>
      </c>
      <c r="H611" s="3">
        <v>1</v>
      </c>
      <c r="I611" s="3" t="s">
        <v>732</v>
      </c>
      <c r="J611" s="4" t="s">
        <v>2828</v>
      </c>
      <c r="K611" s="3" t="s">
        <v>3239</v>
      </c>
      <c r="L611" s="3">
        <v>177.78</v>
      </c>
      <c r="M611" s="3">
        <v>89.34</v>
      </c>
      <c r="N611" s="13">
        <v>42450</v>
      </c>
      <c r="O611" s="14">
        <v>0.88604166666666673</v>
      </c>
      <c r="P611" s="3" t="str">
        <f t="shared" si="9"/>
        <v>Young</v>
      </c>
      <c r="Q611" t="str">
        <f>CONCATENATE(Table4[[#This Row],[City]],", ",Table4[[#This Row],[Country]])</f>
        <v>Wendyton, Paraguay</v>
      </c>
      <c r="S611">
        <v>61771.9</v>
      </c>
      <c r="T611">
        <v>214.53</v>
      </c>
    </row>
    <row r="612" spans="1:20" x14ac:dyDescent="0.3">
      <c r="A612" s="21">
        <v>610</v>
      </c>
      <c r="B612" s="20">
        <v>36.619999999999997</v>
      </c>
      <c r="C612" s="20">
        <v>32</v>
      </c>
      <c r="D612" s="20">
        <v>51119.93</v>
      </c>
      <c r="E612" s="20">
        <v>162.44</v>
      </c>
      <c r="F612" s="3" t="s">
        <v>1810</v>
      </c>
      <c r="G612" s="3" t="s">
        <v>1811</v>
      </c>
      <c r="H612" s="3">
        <v>1</v>
      </c>
      <c r="I612" s="3" t="s">
        <v>596</v>
      </c>
      <c r="J612" s="4" t="s">
        <v>2829</v>
      </c>
      <c r="K612" s="3" t="s">
        <v>3238</v>
      </c>
      <c r="L612" s="3">
        <v>162.44</v>
      </c>
      <c r="M612" s="3">
        <v>36.619999999999997</v>
      </c>
      <c r="N612" s="13">
        <v>42402</v>
      </c>
      <c r="O612" s="14">
        <v>0.83283564814814814</v>
      </c>
      <c r="P612" s="3" t="str">
        <f t="shared" si="9"/>
        <v>Young</v>
      </c>
      <c r="Q612" t="str">
        <f>CONCATENATE(Table4[[#This Row],[City]],", ",Table4[[#This Row],[Country]])</f>
        <v>New Sabrina, Poland</v>
      </c>
      <c r="S612">
        <v>61922.06</v>
      </c>
      <c r="T612">
        <v>215.18</v>
      </c>
    </row>
    <row r="613" spans="1:20" hidden="1" x14ac:dyDescent="0.3">
      <c r="A613" s="21">
        <v>611</v>
      </c>
      <c r="B613" s="19">
        <v>35.33</v>
      </c>
      <c r="C613" s="19">
        <v>32</v>
      </c>
      <c r="D613" s="19">
        <v>51510.18</v>
      </c>
      <c r="E613" s="19">
        <v>200.22</v>
      </c>
      <c r="F613" s="3" t="s">
        <v>200</v>
      </c>
      <c r="G613" s="3" t="s">
        <v>201</v>
      </c>
      <c r="H613" s="3">
        <v>0</v>
      </c>
      <c r="I613" s="3" t="s">
        <v>202</v>
      </c>
      <c r="J613" s="4" t="s">
        <v>2830</v>
      </c>
      <c r="K613" s="3" t="s">
        <v>3238</v>
      </c>
      <c r="L613" s="3">
        <v>200.22</v>
      </c>
      <c r="M613" s="3">
        <v>35.33</v>
      </c>
      <c r="N613" s="13">
        <v>42526</v>
      </c>
      <c r="O613" s="14">
        <v>0.92469907407407403</v>
      </c>
      <c r="P613" s="3" t="str">
        <f t="shared" si="9"/>
        <v>Young</v>
      </c>
      <c r="Q613" t="str">
        <f>CONCATENATE(Table4[[#This Row],[City]],", ",Table4[[#This Row],[Country]])</f>
        <v>Bradleyburgh, Turks and Caicos Islands</v>
      </c>
      <c r="S613">
        <v>62060.11</v>
      </c>
      <c r="T613">
        <v>128.16999999999999</v>
      </c>
    </row>
    <row r="614" spans="1:20" hidden="1" x14ac:dyDescent="0.3">
      <c r="A614" s="25">
        <v>612</v>
      </c>
      <c r="B614" s="19">
        <v>71.86</v>
      </c>
      <c r="C614" s="19">
        <v>32</v>
      </c>
      <c r="D614" s="19">
        <v>51633.34</v>
      </c>
      <c r="E614" s="19">
        <v>116.53</v>
      </c>
      <c r="F614" s="3" t="s">
        <v>531</v>
      </c>
      <c r="G614" s="3" t="s">
        <v>532</v>
      </c>
      <c r="H614" s="3">
        <v>0</v>
      </c>
      <c r="I614" s="3" t="s">
        <v>109</v>
      </c>
      <c r="J614" s="4" t="s">
        <v>2831</v>
      </c>
      <c r="K614" s="3" t="s">
        <v>3238</v>
      </c>
      <c r="L614" s="3">
        <v>116.53</v>
      </c>
      <c r="M614" s="3">
        <v>71.86</v>
      </c>
      <c r="N614" s="13">
        <v>42507</v>
      </c>
      <c r="O614" s="14">
        <v>0.25995370370370369</v>
      </c>
      <c r="P614" s="3" t="str">
        <f t="shared" si="9"/>
        <v>Young</v>
      </c>
      <c r="Q614" t="str">
        <f>CONCATENATE(Table4[[#This Row],[City]],", ",Table4[[#This Row],[Country]])</f>
        <v>Kentmouth, Senegal</v>
      </c>
      <c r="S614">
        <v>62330.75</v>
      </c>
      <c r="T614">
        <v>234.72</v>
      </c>
    </row>
    <row r="615" spans="1:20" hidden="1" x14ac:dyDescent="0.3">
      <c r="A615" s="21">
        <v>613</v>
      </c>
      <c r="B615" s="20">
        <v>73.72</v>
      </c>
      <c r="C615" s="20">
        <v>32</v>
      </c>
      <c r="D615" s="20">
        <v>52140.04</v>
      </c>
      <c r="E615" s="20">
        <v>256.39999999999998</v>
      </c>
      <c r="F615" s="3" t="s">
        <v>1099</v>
      </c>
      <c r="G615" s="3" t="s">
        <v>1100</v>
      </c>
      <c r="H615" s="3">
        <v>1</v>
      </c>
      <c r="I615" s="3" t="s">
        <v>391</v>
      </c>
      <c r="J615" s="4" t="s">
        <v>2832</v>
      </c>
      <c r="K615" s="3" t="s">
        <v>3239</v>
      </c>
      <c r="L615" s="3">
        <v>256.39999999999998</v>
      </c>
      <c r="M615" s="3">
        <v>73.72</v>
      </c>
      <c r="N615" s="13">
        <v>42447</v>
      </c>
      <c r="O615" s="14">
        <v>0.11071759259259258</v>
      </c>
      <c r="P615" s="3" t="str">
        <f t="shared" si="9"/>
        <v>Young</v>
      </c>
      <c r="Q615" t="str">
        <f>CONCATENATE(Table4[[#This Row],[City]],", ",Table4[[#This Row],[Country]])</f>
        <v>Richardsland, Thailand</v>
      </c>
      <c r="S615">
        <v>62667.51</v>
      </c>
      <c r="T615">
        <v>228.76</v>
      </c>
    </row>
    <row r="616" spans="1:20" hidden="1" x14ac:dyDescent="0.3">
      <c r="A616" s="25">
        <v>614</v>
      </c>
      <c r="B616" s="20">
        <v>82.79</v>
      </c>
      <c r="C616" s="20">
        <v>32</v>
      </c>
      <c r="D616" s="20">
        <v>54429.17</v>
      </c>
      <c r="E616" s="20">
        <v>234.81</v>
      </c>
      <c r="F616" s="3" t="s">
        <v>2184</v>
      </c>
      <c r="G616" s="3" t="s">
        <v>2185</v>
      </c>
      <c r="H616" s="3">
        <v>1</v>
      </c>
      <c r="I616" s="3" t="s">
        <v>619</v>
      </c>
      <c r="J616" s="4" t="s">
        <v>2833</v>
      </c>
      <c r="K616" s="3" t="s">
        <v>3239</v>
      </c>
      <c r="L616" s="3">
        <v>234.81</v>
      </c>
      <c r="M616" s="3">
        <v>82.79</v>
      </c>
      <c r="N616" s="13">
        <v>42424</v>
      </c>
      <c r="O616" s="14">
        <v>0.44216435185185188</v>
      </c>
      <c r="P616" s="3" t="str">
        <f t="shared" si="9"/>
        <v>Young</v>
      </c>
      <c r="Q616" t="str">
        <f>CONCATENATE(Table4[[#This Row],[City]],", ",Table4[[#This Row],[Country]])</f>
        <v>Lake Zacharyfurt, Brunei Darussalam</v>
      </c>
      <c r="S616">
        <v>62669.59</v>
      </c>
      <c r="T616">
        <v>222.77</v>
      </c>
    </row>
    <row r="617" spans="1:20" hidden="1" x14ac:dyDescent="0.3">
      <c r="A617" s="21">
        <v>615</v>
      </c>
      <c r="B617" s="20">
        <v>85.26</v>
      </c>
      <c r="C617" s="20">
        <v>32</v>
      </c>
      <c r="D617" s="20">
        <v>55424.24</v>
      </c>
      <c r="E617" s="20">
        <v>224.07</v>
      </c>
      <c r="F617" s="3" t="s">
        <v>1530</v>
      </c>
      <c r="G617" s="3" t="s">
        <v>1531</v>
      </c>
      <c r="H617" s="3">
        <v>1</v>
      </c>
      <c r="I617" s="3" t="s">
        <v>1042</v>
      </c>
      <c r="J617" s="4" t="s">
        <v>2834</v>
      </c>
      <c r="K617" s="3" t="s">
        <v>3239</v>
      </c>
      <c r="L617" s="3">
        <v>224.07</v>
      </c>
      <c r="M617" s="3">
        <v>85.26</v>
      </c>
      <c r="N617" s="13">
        <v>42424</v>
      </c>
      <c r="O617" s="14">
        <v>0.26262731481481483</v>
      </c>
      <c r="P617" s="3" t="str">
        <f t="shared" si="9"/>
        <v>Young</v>
      </c>
      <c r="Q617" t="str">
        <f>CONCATENATE(Table4[[#This Row],[City]],", ",Table4[[#This Row],[Country]])</f>
        <v>Lisafort, Netherlands Antilles</v>
      </c>
      <c r="S617">
        <v>64902.47</v>
      </c>
      <c r="T617">
        <v>204.02</v>
      </c>
    </row>
    <row r="618" spans="1:20" hidden="1" x14ac:dyDescent="0.3">
      <c r="A618" s="21">
        <v>616</v>
      </c>
      <c r="B618" s="19">
        <v>71.03</v>
      </c>
      <c r="C618" s="19">
        <v>32</v>
      </c>
      <c r="D618" s="19">
        <v>57846.68</v>
      </c>
      <c r="E618" s="19">
        <v>120.85</v>
      </c>
      <c r="F618" s="3" t="s">
        <v>1040</v>
      </c>
      <c r="G618" s="3" t="s">
        <v>1041</v>
      </c>
      <c r="H618" s="3">
        <v>0</v>
      </c>
      <c r="I618" s="3" t="s">
        <v>1042</v>
      </c>
      <c r="J618" s="4" t="s">
        <v>2835</v>
      </c>
      <c r="K618" s="3" t="s">
        <v>3238</v>
      </c>
      <c r="L618" s="3">
        <v>120.85</v>
      </c>
      <c r="M618" s="3">
        <v>71.03</v>
      </c>
      <c r="N618" s="13">
        <v>42417</v>
      </c>
      <c r="O618" s="14">
        <v>0.99097222222222225</v>
      </c>
      <c r="P618" s="3" t="str">
        <f t="shared" si="9"/>
        <v>Young</v>
      </c>
      <c r="Q618" t="str">
        <f>CONCATENATE(Table4[[#This Row],[City]],", ",Table4[[#This Row],[Country]])</f>
        <v>Keithtown, Netherlands Antilles</v>
      </c>
      <c r="S618">
        <v>65186.58</v>
      </c>
      <c r="T618">
        <v>222.35</v>
      </c>
    </row>
    <row r="619" spans="1:20" hidden="1" x14ac:dyDescent="0.3">
      <c r="A619" s="25">
        <v>617</v>
      </c>
      <c r="B619" s="20">
        <v>86.58</v>
      </c>
      <c r="C619" s="20">
        <v>32</v>
      </c>
      <c r="D619" s="20">
        <v>60151.77</v>
      </c>
      <c r="E619" s="20">
        <v>195.93</v>
      </c>
      <c r="F619" s="3" t="s">
        <v>1952</v>
      </c>
      <c r="G619" s="3" t="s">
        <v>1953</v>
      </c>
      <c r="H619" s="3">
        <v>1</v>
      </c>
      <c r="I619" s="3" t="s">
        <v>880</v>
      </c>
      <c r="J619" s="4" t="s">
        <v>2836</v>
      </c>
      <c r="K619" s="3" t="s">
        <v>3239</v>
      </c>
      <c r="L619" s="3">
        <v>195.93</v>
      </c>
      <c r="M619" s="3">
        <v>86.58</v>
      </c>
      <c r="N619" s="13">
        <v>42426</v>
      </c>
      <c r="O619" s="14">
        <v>0.98939814814814808</v>
      </c>
      <c r="P619" s="3" t="str">
        <f t="shared" si="9"/>
        <v>Young</v>
      </c>
      <c r="Q619" t="str">
        <f>CONCATENATE(Table4[[#This Row],[City]],", ",Table4[[#This Row],[Country]])</f>
        <v>Henryfort, Mexico</v>
      </c>
      <c r="S619">
        <v>65899.679999999993</v>
      </c>
      <c r="T619">
        <v>126.44</v>
      </c>
    </row>
    <row r="620" spans="1:20" hidden="1" x14ac:dyDescent="0.3">
      <c r="A620" s="21">
        <v>618</v>
      </c>
      <c r="B620" s="20">
        <v>72.19</v>
      </c>
      <c r="C620" s="20">
        <v>32</v>
      </c>
      <c r="D620" s="20">
        <v>61067.58</v>
      </c>
      <c r="E620" s="20">
        <v>250.32</v>
      </c>
      <c r="F620" s="3" t="s">
        <v>1966</v>
      </c>
      <c r="G620" s="3" t="s">
        <v>1967</v>
      </c>
      <c r="H620" s="3">
        <v>1</v>
      </c>
      <c r="I620" s="3" t="s">
        <v>671</v>
      </c>
      <c r="J620" s="4" t="s">
        <v>2837</v>
      </c>
      <c r="K620" s="3" t="s">
        <v>3239</v>
      </c>
      <c r="L620" s="3">
        <v>250.32</v>
      </c>
      <c r="M620" s="3">
        <v>72.19</v>
      </c>
      <c r="N620" s="13">
        <v>42482</v>
      </c>
      <c r="O620" s="14">
        <v>0.82313657407407403</v>
      </c>
      <c r="P620" s="3" t="str">
        <f t="shared" si="9"/>
        <v>Young</v>
      </c>
      <c r="Q620" t="str">
        <f>CONCATENATE(Table4[[#This Row],[City]],", ",Table4[[#This Row],[Country]])</f>
        <v>Randolphport, Switzerland</v>
      </c>
      <c r="S620">
        <v>66412.039999999994</v>
      </c>
      <c r="T620">
        <v>215.04</v>
      </c>
    </row>
    <row r="621" spans="1:20" hidden="1" x14ac:dyDescent="0.3">
      <c r="A621" s="25">
        <v>619</v>
      </c>
      <c r="B621" s="20">
        <v>86.06</v>
      </c>
      <c r="C621" s="20">
        <v>32</v>
      </c>
      <c r="D621" s="20">
        <v>61601.05</v>
      </c>
      <c r="E621" s="20">
        <v>178.92</v>
      </c>
      <c r="F621" s="3" t="s">
        <v>188</v>
      </c>
      <c r="G621" s="3" t="s">
        <v>189</v>
      </c>
      <c r="H621" s="3">
        <v>1</v>
      </c>
      <c r="I621" s="3" t="s">
        <v>190</v>
      </c>
      <c r="J621" s="4" t="s">
        <v>2838</v>
      </c>
      <c r="K621" s="3" t="s">
        <v>3239</v>
      </c>
      <c r="L621" s="3">
        <v>178.92</v>
      </c>
      <c r="M621" s="3">
        <v>86.06</v>
      </c>
      <c r="N621" s="13">
        <v>42460</v>
      </c>
      <c r="O621" s="14">
        <v>0.87178240740740742</v>
      </c>
      <c r="P621" s="3" t="str">
        <f t="shared" si="9"/>
        <v>Young</v>
      </c>
      <c r="Q621" t="str">
        <f>CONCATENATE(Table4[[#This Row],[City]],", ",Table4[[#This Row],[Country]])</f>
        <v>North Leonmouth, Bulgaria</v>
      </c>
      <c r="S621">
        <v>66431.87</v>
      </c>
      <c r="T621">
        <v>240.63</v>
      </c>
    </row>
    <row r="622" spans="1:20" hidden="1" x14ac:dyDescent="0.3">
      <c r="A622" s="21">
        <v>620</v>
      </c>
      <c r="B622" s="19">
        <v>80.91</v>
      </c>
      <c r="C622" s="19">
        <v>32</v>
      </c>
      <c r="D622" s="19">
        <v>61608.23</v>
      </c>
      <c r="E622" s="19">
        <v>231.42</v>
      </c>
      <c r="F622" s="3" t="s">
        <v>681</v>
      </c>
      <c r="G622" s="3" t="s">
        <v>682</v>
      </c>
      <c r="H622" s="3">
        <v>0</v>
      </c>
      <c r="I622" s="3" t="s">
        <v>373</v>
      </c>
      <c r="J622" s="4" t="s">
        <v>2839</v>
      </c>
      <c r="K622" s="3" t="s">
        <v>3239</v>
      </c>
      <c r="L622" s="3">
        <v>231.42</v>
      </c>
      <c r="M622" s="3">
        <v>80.91</v>
      </c>
      <c r="N622" s="13">
        <v>42400</v>
      </c>
      <c r="O622" s="14">
        <v>0.1738425925925926</v>
      </c>
      <c r="P622" s="3" t="str">
        <f t="shared" si="9"/>
        <v>Young</v>
      </c>
      <c r="Q622" t="str">
        <f>CONCATENATE(Table4[[#This Row],[City]],", ",Table4[[#This Row],[Country]])</f>
        <v>Derrickhaven, Cuba</v>
      </c>
      <c r="S622">
        <v>66574</v>
      </c>
      <c r="T622">
        <v>190.75</v>
      </c>
    </row>
    <row r="623" spans="1:20" hidden="1" x14ac:dyDescent="0.3">
      <c r="A623" s="21">
        <v>621</v>
      </c>
      <c r="B623" s="19">
        <v>84.71</v>
      </c>
      <c r="C623" s="19">
        <v>32</v>
      </c>
      <c r="D623" s="19">
        <v>61610.05</v>
      </c>
      <c r="E623" s="19">
        <v>210.23</v>
      </c>
      <c r="F623" s="3" t="s">
        <v>765</v>
      </c>
      <c r="G623" s="3" t="s">
        <v>766</v>
      </c>
      <c r="H623" s="3">
        <v>0</v>
      </c>
      <c r="I623" s="3" t="s">
        <v>622</v>
      </c>
      <c r="J623" s="4" t="s">
        <v>2840</v>
      </c>
      <c r="K623" s="3" t="s">
        <v>3239</v>
      </c>
      <c r="L623" s="3">
        <v>210.23</v>
      </c>
      <c r="M623" s="3">
        <v>84.71</v>
      </c>
      <c r="N623" s="13">
        <v>42519</v>
      </c>
      <c r="O623" s="14">
        <v>0.31211805555555555</v>
      </c>
      <c r="P623" s="3" t="str">
        <f t="shared" si="9"/>
        <v>Young</v>
      </c>
      <c r="Q623" t="str">
        <f>CONCATENATE(Table4[[#This Row],[City]],", ",Table4[[#This Row],[Country]])</f>
        <v>Greenechester, Taiwan</v>
      </c>
      <c r="S623">
        <v>66699.12</v>
      </c>
      <c r="T623">
        <v>247.31</v>
      </c>
    </row>
    <row r="624" spans="1:20" hidden="1" x14ac:dyDescent="0.3">
      <c r="A624" s="25">
        <v>622</v>
      </c>
      <c r="B624" s="20">
        <v>85.84</v>
      </c>
      <c r="C624" s="20">
        <v>32</v>
      </c>
      <c r="D624" s="20">
        <v>62204.93</v>
      </c>
      <c r="E624" s="20">
        <v>192.85</v>
      </c>
      <c r="F624" s="3" t="s">
        <v>647</v>
      </c>
      <c r="G624" s="3" t="s">
        <v>648</v>
      </c>
      <c r="H624" s="3">
        <v>1</v>
      </c>
      <c r="I624" s="3" t="s">
        <v>649</v>
      </c>
      <c r="J624" s="4" t="s">
        <v>2841</v>
      </c>
      <c r="K624" s="3" t="s">
        <v>3239</v>
      </c>
      <c r="L624" s="3">
        <v>192.85</v>
      </c>
      <c r="M624" s="3">
        <v>85.84</v>
      </c>
      <c r="N624" s="13">
        <v>42530</v>
      </c>
      <c r="O624" s="14">
        <v>0.90491898148148142</v>
      </c>
      <c r="P624" s="3" t="str">
        <f t="shared" si="9"/>
        <v>Young</v>
      </c>
      <c r="Q624" t="str">
        <f>CONCATENATE(Table4[[#This Row],[City]],", ",Table4[[#This Row],[Country]])</f>
        <v>Jonesland, French Southern Territories</v>
      </c>
      <c r="S624">
        <v>67384.31</v>
      </c>
      <c r="T624">
        <v>151.12</v>
      </c>
    </row>
    <row r="625" spans="1:20" hidden="1" x14ac:dyDescent="0.3">
      <c r="A625" s="21">
        <v>623</v>
      </c>
      <c r="B625" s="20">
        <v>78.84</v>
      </c>
      <c r="C625" s="20">
        <v>32</v>
      </c>
      <c r="D625" s="20">
        <v>62430.55</v>
      </c>
      <c r="E625" s="20">
        <v>235.29</v>
      </c>
      <c r="F625" s="3" t="s">
        <v>2011</v>
      </c>
      <c r="G625" s="3" t="s">
        <v>2012</v>
      </c>
      <c r="H625" s="3">
        <v>1</v>
      </c>
      <c r="I625" s="3" t="s">
        <v>622</v>
      </c>
      <c r="J625" s="4" t="s">
        <v>2842</v>
      </c>
      <c r="K625" s="3" t="s">
        <v>3239</v>
      </c>
      <c r="L625" s="3">
        <v>235.29</v>
      </c>
      <c r="M625" s="3">
        <v>78.84</v>
      </c>
      <c r="N625" s="13">
        <v>42469</v>
      </c>
      <c r="O625" s="14">
        <v>0.3935069444444444</v>
      </c>
      <c r="P625" s="3" t="str">
        <f t="shared" si="9"/>
        <v>Young</v>
      </c>
      <c r="Q625" t="str">
        <f>CONCATENATE(Table4[[#This Row],[City]],", ",Table4[[#This Row],[Country]])</f>
        <v>Gonzalezburgh, Taiwan</v>
      </c>
      <c r="S625">
        <v>68448.94</v>
      </c>
      <c r="T625">
        <v>135.08000000000001</v>
      </c>
    </row>
    <row r="626" spans="1:20" hidden="1" x14ac:dyDescent="0.3">
      <c r="A626" s="25">
        <v>624</v>
      </c>
      <c r="B626" s="20">
        <v>79.91</v>
      </c>
      <c r="C626" s="20">
        <v>32</v>
      </c>
      <c r="D626" s="20">
        <v>62772.42</v>
      </c>
      <c r="E626" s="20">
        <v>230.18</v>
      </c>
      <c r="F626" s="3" t="s">
        <v>1268</v>
      </c>
      <c r="G626" s="3" t="s">
        <v>1269</v>
      </c>
      <c r="H626" s="3">
        <v>1</v>
      </c>
      <c r="I626" s="3" t="s">
        <v>332</v>
      </c>
      <c r="J626" s="4" t="s">
        <v>2843</v>
      </c>
      <c r="K626" s="3" t="s">
        <v>3239</v>
      </c>
      <c r="L626" s="3">
        <v>230.18</v>
      </c>
      <c r="M626" s="3">
        <v>79.91</v>
      </c>
      <c r="N626" s="13">
        <v>42538</v>
      </c>
      <c r="O626" s="14">
        <v>0.12702546296296297</v>
      </c>
      <c r="P626" s="3" t="str">
        <f t="shared" si="9"/>
        <v>Young</v>
      </c>
      <c r="Q626" t="str">
        <f>CONCATENATE(Table4[[#This Row],[City]],", ",Table4[[#This Row],[Country]])</f>
        <v>South Stephanieport, United Arab Emirates</v>
      </c>
      <c r="S626">
        <v>69869.66</v>
      </c>
      <c r="T626">
        <v>238.45</v>
      </c>
    </row>
    <row r="627" spans="1:20" hidden="1" x14ac:dyDescent="0.3">
      <c r="A627" s="21">
        <v>625</v>
      </c>
      <c r="B627" s="19">
        <v>77.31</v>
      </c>
      <c r="C627" s="19">
        <v>32</v>
      </c>
      <c r="D627" s="19">
        <v>62792.43</v>
      </c>
      <c r="E627" s="19">
        <v>238.1</v>
      </c>
      <c r="F627" s="3" t="s">
        <v>1399</v>
      </c>
      <c r="G627" s="3" t="s">
        <v>1400</v>
      </c>
      <c r="H627" s="3">
        <v>0</v>
      </c>
      <c r="I627" s="3" t="s">
        <v>1354</v>
      </c>
      <c r="J627" s="4" t="s">
        <v>2844</v>
      </c>
      <c r="K627" s="3" t="s">
        <v>3239</v>
      </c>
      <c r="L627" s="3">
        <v>238.1</v>
      </c>
      <c r="M627" s="3">
        <v>77.31</v>
      </c>
      <c r="N627" s="13">
        <v>42538</v>
      </c>
      <c r="O627" s="14">
        <v>0.84614583333333337</v>
      </c>
      <c r="P627" s="3" t="str">
        <f t="shared" si="9"/>
        <v>Young</v>
      </c>
      <c r="Q627" t="str">
        <f>CONCATENATE(Table4[[#This Row],[City]],", ",Table4[[#This Row],[Country]])</f>
        <v>North Garyhaven, Nepal</v>
      </c>
      <c r="S627">
        <v>71296.67</v>
      </c>
      <c r="T627">
        <v>219.49</v>
      </c>
    </row>
    <row r="628" spans="1:20" hidden="1" x14ac:dyDescent="0.3">
      <c r="A628" s="21">
        <v>626</v>
      </c>
      <c r="B628" s="19">
        <v>84.88</v>
      </c>
      <c r="C628" s="19">
        <v>32</v>
      </c>
      <c r="D628" s="19">
        <v>63924.82</v>
      </c>
      <c r="E628" s="19">
        <v>186.48</v>
      </c>
      <c r="F628" s="3" t="s">
        <v>804</v>
      </c>
      <c r="G628" s="3" t="s">
        <v>805</v>
      </c>
      <c r="H628" s="3">
        <v>0</v>
      </c>
      <c r="I628" s="3" t="s">
        <v>319</v>
      </c>
      <c r="J628" s="4" t="s">
        <v>2845</v>
      </c>
      <c r="K628" s="3" t="s">
        <v>3239</v>
      </c>
      <c r="L628" s="3">
        <v>186.48</v>
      </c>
      <c r="M628" s="3">
        <v>84.88</v>
      </c>
      <c r="N628" s="13">
        <v>42478</v>
      </c>
      <c r="O628" s="14">
        <v>0.15412037037037038</v>
      </c>
      <c r="P628" s="3" t="str">
        <f t="shared" si="9"/>
        <v>Young</v>
      </c>
      <c r="Q628" t="str">
        <f>CONCATENATE(Table4[[#This Row],[City]],", ",Table4[[#This Row],[Country]])</f>
        <v>Harrishaven, Lebanon</v>
      </c>
      <c r="S628">
        <v>72042.850000000006</v>
      </c>
      <c r="T628">
        <v>194.37</v>
      </c>
    </row>
    <row r="629" spans="1:20" hidden="1" x14ac:dyDescent="0.3">
      <c r="A629" s="25">
        <v>627</v>
      </c>
      <c r="B629" s="20">
        <v>84.25</v>
      </c>
      <c r="C629" s="20">
        <v>32</v>
      </c>
      <c r="D629" s="20">
        <v>63936.5</v>
      </c>
      <c r="E629" s="20">
        <v>170.9</v>
      </c>
      <c r="F629" s="3" t="s">
        <v>1847</v>
      </c>
      <c r="G629" s="3" t="s">
        <v>1848</v>
      </c>
      <c r="H629" s="3">
        <v>1</v>
      </c>
      <c r="I629" s="3" t="s">
        <v>449</v>
      </c>
      <c r="J629" s="4" t="s">
        <v>2846</v>
      </c>
      <c r="K629" s="3" t="s">
        <v>3239</v>
      </c>
      <c r="L629" s="3">
        <v>170.9</v>
      </c>
      <c r="M629" s="3">
        <v>84.25</v>
      </c>
      <c r="N629" s="13">
        <v>42470</v>
      </c>
      <c r="O629" s="14">
        <v>0.27234953703703701</v>
      </c>
      <c r="P629" s="3" t="str">
        <f t="shared" si="9"/>
        <v>Young</v>
      </c>
      <c r="Q629" t="str">
        <f>CONCATENATE(Table4[[#This Row],[City]],", ",Table4[[#This Row],[Country]])</f>
        <v>New Sean, Angola</v>
      </c>
      <c r="S629">
        <v>72707.87</v>
      </c>
      <c r="T629">
        <v>228.03</v>
      </c>
    </row>
    <row r="630" spans="1:20" hidden="1" x14ac:dyDescent="0.3">
      <c r="A630" s="25">
        <v>628</v>
      </c>
      <c r="B630" s="19">
        <v>46.04</v>
      </c>
      <c r="C630" s="19">
        <v>32</v>
      </c>
      <c r="D630" s="19">
        <v>65499.93</v>
      </c>
      <c r="E630" s="19">
        <v>147.91999999999999</v>
      </c>
      <c r="F630" s="3" t="s">
        <v>1089</v>
      </c>
      <c r="G630" s="3" t="s">
        <v>1090</v>
      </c>
      <c r="H630" s="3">
        <v>0</v>
      </c>
      <c r="I630" s="3" t="s">
        <v>293</v>
      </c>
      <c r="J630" s="4" t="s">
        <v>2847</v>
      </c>
      <c r="K630" s="3" t="s">
        <v>3238</v>
      </c>
      <c r="L630" s="3">
        <v>147.91999999999999</v>
      </c>
      <c r="M630" s="3">
        <v>46.04</v>
      </c>
      <c r="N630" s="13">
        <v>42520</v>
      </c>
      <c r="O630" s="14">
        <v>0.83887731481481476</v>
      </c>
      <c r="P630" s="3" t="str">
        <f t="shared" si="9"/>
        <v>Young</v>
      </c>
      <c r="Q630" t="str">
        <f>CONCATENATE(Table4[[#This Row],[City]],", ",Table4[[#This Row],[Country]])</f>
        <v>Andrewborough, Serbia</v>
      </c>
      <c r="S630">
        <v>75560.649999999994</v>
      </c>
      <c r="T630">
        <v>203.44</v>
      </c>
    </row>
    <row r="631" spans="1:20" hidden="1" x14ac:dyDescent="0.3">
      <c r="A631" s="21">
        <v>629</v>
      </c>
      <c r="B631" s="19">
        <v>76.84</v>
      </c>
      <c r="C631" s="19">
        <v>32</v>
      </c>
      <c r="D631" s="19">
        <v>65883.39</v>
      </c>
      <c r="E631" s="19">
        <v>231.59</v>
      </c>
      <c r="F631" s="3" t="s">
        <v>848</v>
      </c>
      <c r="G631" s="3" t="s">
        <v>849</v>
      </c>
      <c r="H631" s="3">
        <v>0</v>
      </c>
      <c r="I631" s="3" t="s">
        <v>478</v>
      </c>
      <c r="J631" s="4" t="s">
        <v>2848</v>
      </c>
      <c r="K631" s="3" t="s">
        <v>3239</v>
      </c>
      <c r="L631" s="3">
        <v>231.59</v>
      </c>
      <c r="M631" s="3">
        <v>76.84</v>
      </c>
      <c r="N631" s="13">
        <v>42432</v>
      </c>
      <c r="O631" s="14">
        <v>0.93837962962962962</v>
      </c>
      <c r="P631" s="3" t="str">
        <f t="shared" si="9"/>
        <v>Young</v>
      </c>
      <c r="Q631" t="str">
        <f>CONCATENATE(Table4[[#This Row],[City]],", ",Table4[[#This Row],[Country]])</f>
        <v>Faithview, Singapore</v>
      </c>
      <c r="S631">
        <v>76480.160000000003</v>
      </c>
      <c r="T631">
        <v>198.86</v>
      </c>
    </row>
    <row r="632" spans="1:20" hidden="1" x14ac:dyDescent="0.3">
      <c r="A632" s="25">
        <v>630</v>
      </c>
      <c r="B632" s="20">
        <v>82.52</v>
      </c>
      <c r="C632" s="20">
        <v>32</v>
      </c>
      <c r="D632" s="20">
        <v>66572.39</v>
      </c>
      <c r="E632" s="20">
        <v>198.11</v>
      </c>
      <c r="F632" s="3" t="s">
        <v>132</v>
      </c>
      <c r="G632" s="3" t="s">
        <v>133</v>
      </c>
      <c r="H632" s="3">
        <v>1</v>
      </c>
      <c r="I632" s="3" t="s">
        <v>134</v>
      </c>
      <c r="J632" s="4" t="s">
        <v>2849</v>
      </c>
      <c r="K632" s="3" t="s">
        <v>3239</v>
      </c>
      <c r="L632" s="3">
        <v>198.11</v>
      </c>
      <c r="M632" s="3">
        <v>82.52</v>
      </c>
      <c r="N632" s="13">
        <v>42498</v>
      </c>
      <c r="O632" s="14">
        <v>0.65192129629629625</v>
      </c>
      <c r="P632" s="3" t="str">
        <f t="shared" si="9"/>
        <v>Young</v>
      </c>
      <c r="Q632" t="str">
        <f>CONCATENATE(Table4[[#This Row],[City]],", ",Table4[[#This Row],[Country]])</f>
        <v>North Joshua, Turkmenistan</v>
      </c>
      <c r="S632">
        <v>77143.61</v>
      </c>
      <c r="T632">
        <v>197.66</v>
      </c>
    </row>
    <row r="633" spans="1:20" hidden="1" x14ac:dyDescent="0.3">
      <c r="A633" s="21">
        <v>631</v>
      </c>
      <c r="B633" s="20">
        <v>73.27</v>
      </c>
      <c r="C633" s="20">
        <v>32</v>
      </c>
      <c r="D633" s="20">
        <v>67113.460000000006</v>
      </c>
      <c r="E633" s="20">
        <v>234.75</v>
      </c>
      <c r="F633" s="3" t="s">
        <v>641</v>
      </c>
      <c r="G633" s="3" t="s">
        <v>642</v>
      </c>
      <c r="H633" s="3">
        <v>1</v>
      </c>
      <c r="I633" s="3" t="s">
        <v>335</v>
      </c>
      <c r="J633" s="4" t="s">
        <v>2850</v>
      </c>
      <c r="K633" s="3" t="s">
        <v>3239</v>
      </c>
      <c r="L633" s="3">
        <v>234.75</v>
      </c>
      <c r="M633" s="3">
        <v>73.27</v>
      </c>
      <c r="N633" s="13">
        <v>42398</v>
      </c>
      <c r="O633" s="14">
        <v>0.84506944444444443</v>
      </c>
      <c r="P633" s="3" t="str">
        <f t="shared" si="9"/>
        <v>Young</v>
      </c>
      <c r="Q633" t="str">
        <f>CONCATENATE(Table4[[#This Row],[City]],", ",Table4[[#This Row],[Country]])</f>
        <v>Haleview, Martinique</v>
      </c>
      <c r="S633">
        <v>15879.1</v>
      </c>
      <c r="T633">
        <v>195.54</v>
      </c>
    </row>
    <row r="634" spans="1:20" hidden="1" x14ac:dyDescent="0.3">
      <c r="A634" s="25">
        <v>632</v>
      </c>
      <c r="B634" s="20">
        <v>78.790000000000006</v>
      </c>
      <c r="C634" s="20">
        <v>32</v>
      </c>
      <c r="D634" s="20">
        <v>68324.479999999996</v>
      </c>
      <c r="E634" s="20">
        <v>215.29</v>
      </c>
      <c r="F634" s="3" t="s">
        <v>2053</v>
      </c>
      <c r="G634" s="3" t="s">
        <v>2054</v>
      </c>
      <c r="H634" s="3">
        <v>1</v>
      </c>
      <c r="I634" s="3" t="s">
        <v>1290</v>
      </c>
      <c r="J634" s="4" t="s">
        <v>2851</v>
      </c>
      <c r="K634" s="3" t="s">
        <v>3239</v>
      </c>
      <c r="L634" s="3">
        <v>215.29</v>
      </c>
      <c r="M634" s="3">
        <v>78.790000000000006</v>
      </c>
      <c r="N634" s="13">
        <v>42421</v>
      </c>
      <c r="O634" s="14">
        <v>0.54939814814814814</v>
      </c>
      <c r="P634" s="3" t="str">
        <f t="shared" si="9"/>
        <v>Young</v>
      </c>
      <c r="Q634" t="str">
        <f>CONCATENATE(Table4[[#This Row],[City]],", ",Table4[[#This Row],[Country]])</f>
        <v>Mauriceshire, Uruguay</v>
      </c>
      <c r="S634">
        <v>31092.93</v>
      </c>
      <c r="T634">
        <v>136.4</v>
      </c>
    </row>
    <row r="635" spans="1:20" hidden="1" x14ac:dyDescent="0.3">
      <c r="A635" s="21">
        <v>633</v>
      </c>
      <c r="B635" s="20">
        <v>79.09</v>
      </c>
      <c r="C635" s="20">
        <v>32</v>
      </c>
      <c r="D635" s="20">
        <v>69481.850000000006</v>
      </c>
      <c r="E635" s="20">
        <v>209.72</v>
      </c>
      <c r="F635" s="3" t="s">
        <v>1869</v>
      </c>
      <c r="G635" s="3" t="s">
        <v>1870</v>
      </c>
      <c r="H635" s="3">
        <v>1</v>
      </c>
      <c r="I635" s="3" t="s">
        <v>174</v>
      </c>
      <c r="J635" s="4" t="s">
        <v>2852</v>
      </c>
      <c r="K635" s="3" t="s">
        <v>3239</v>
      </c>
      <c r="L635" s="3">
        <v>209.72</v>
      </c>
      <c r="M635" s="3">
        <v>79.09</v>
      </c>
      <c r="N635" s="13">
        <v>42497</v>
      </c>
      <c r="O635" s="14">
        <v>0.89781250000000001</v>
      </c>
      <c r="P635" s="3" t="str">
        <f t="shared" si="9"/>
        <v>Young</v>
      </c>
      <c r="Q635" t="str">
        <f>CONCATENATE(Table4[[#This Row],[City]],", ",Table4[[#This Row],[Country]])</f>
        <v>Hernandezchester, Svalbard &amp; Jan Mayen Islands</v>
      </c>
      <c r="S635">
        <v>41097.17</v>
      </c>
      <c r="T635">
        <v>120.49</v>
      </c>
    </row>
    <row r="636" spans="1:20" hidden="1" x14ac:dyDescent="0.3">
      <c r="A636" s="25">
        <v>634</v>
      </c>
      <c r="B636" s="20">
        <v>79.16</v>
      </c>
      <c r="C636" s="20">
        <v>32</v>
      </c>
      <c r="D636" s="20">
        <v>69562.460000000006</v>
      </c>
      <c r="E636" s="20">
        <v>202.9</v>
      </c>
      <c r="F636" s="3" t="s">
        <v>1265</v>
      </c>
      <c r="G636" s="3" t="s">
        <v>690</v>
      </c>
      <c r="H636" s="3">
        <v>1</v>
      </c>
      <c r="I636" s="3" t="s">
        <v>146</v>
      </c>
      <c r="J636" s="4" t="s">
        <v>2853</v>
      </c>
      <c r="K636" s="3" t="s">
        <v>3239</v>
      </c>
      <c r="L636" s="3">
        <v>202.9</v>
      </c>
      <c r="M636" s="3">
        <v>79.16</v>
      </c>
      <c r="N636" s="13">
        <v>42459</v>
      </c>
      <c r="O636" s="14">
        <v>0.84986111111111118</v>
      </c>
      <c r="P636" s="3" t="str">
        <f t="shared" si="9"/>
        <v>Young</v>
      </c>
      <c r="Q636" t="str">
        <f>CONCATENATE(Table4[[#This Row],[City]],", ",Table4[[#This Row],[Country]])</f>
        <v>East Timothy, Sri Lanka</v>
      </c>
      <c r="S636">
        <v>43299.63</v>
      </c>
      <c r="T636">
        <v>233.93</v>
      </c>
    </row>
    <row r="637" spans="1:20" hidden="1" x14ac:dyDescent="0.3">
      <c r="A637" s="21">
        <v>635</v>
      </c>
      <c r="B637" s="20">
        <v>78.760000000000005</v>
      </c>
      <c r="C637" s="20">
        <v>32</v>
      </c>
      <c r="D637" s="20">
        <v>70012.83</v>
      </c>
      <c r="E637" s="20">
        <v>208.02</v>
      </c>
      <c r="F637" s="3" t="s">
        <v>1291</v>
      </c>
      <c r="G637" s="3" t="s">
        <v>1292</v>
      </c>
      <c r="H637" s="3">
        <v>1</v>
      </c>
      <c r="I637" s="3" t="s">
        <v>1290</v>
      </c>
      <c r="J637" s="4" t="s">
        <v>2854</v>
      </c>
      <c r="K637" s="3" t="s">
        <v>3239</v>
      </c>
      <c r="L637" s="3">
        <v>208.02</v>
      </c>
      <c r="M637" s="3">
        <v>78.760000000000005</v>
      </c>
      <c r="N637" s="13">
        <v>42480</v>
      </c>
      <c r="O637" s="14">
        <v>0.41978009259259258</v>
      </c>
      <c r="P637" s="3" t="str">
        <f t="shared" si="9"/>
        <v>Young</v>
      </c>
      <c r="Q637" t="str">
        <f>CONCATENATE(Table4[[#This Row],[City]],", ",Table4[[#This Row],[Country]])</f>
        <v>East Valerie, Uruguay</v>
      </c>
      <c r="S637">
        <v>43778.879999999997</v>
      </c>
      <c r="T637">
        <v>147.75</v>
      </c>
    </row>
    <row r="638" spans="1:20" hidden="1" x14ac:dyDescent="0.3">
      <c r="A638" s="21">
        <v>636</v>
      </c>
      <c r="B638" s="19">
        <v>74.02</v>
      </c>
      <c r="C638" s="19">
        <v>32</v>
      </c>
      <c r="D638" s="19">
        <v>72272.899999999994</v>
      </c>
      <c r="E638" s="19">
        <v>210.54</v>
      </c>
      <c r="F638" s="3" t="s">
        <v>313</v>
      </c>
      <c r="G638" s="3" t="s">
        <v>114</v>
      </c>
      <c r="H638" s="3">
        <v>0</v>
      </c>
      <c r="I638" s="3" t="s">
        <v>162</v>
      </c>
      <c r="J638" s="4" t="s">
        <v>2855</v>
      </c>
      <c r="K638" s="3" t="s">
        <v>3239</v>
      </c>
      <c r="L638" s="3">
        <v>210.54</v>
      </c>
      <c r="M638" s="3">
        <v>74.02</v>
      </c>
      <c r="N638" s="13">
        <v>42438</v>
      </c>
      <c r="O638" s="14">
        <v>0.62304398148148155</v>
      </c>
      <c r="P638" s="3" t="str">
        <f t="shared" si="9"/>
        <v>Young</v>
      </c>
      <c r="Q638" t="str">
        <f>CONCATENATE(Table4[[#This Row],[City]],", ",Table4[[#This Row],[Country]])</f>
        <v>Johnstad, Micronesia</v>
      </c>
      <c r="S638">
        <v>43870.51</v>
      </c>
      <c r="T638">
        <v>211.87</v>
      </c>
    </row>
    <row r="639" spans="1:20" hidden="1" x14ac:dyDescent="0.3">
      <c r="A639" s="25">
        <v>637</v>
      </c>
      <c r="B639" s="20">
        <v>69</v>
      </c>
      <c r="C639" s="20">
        <v>32</v>
      </c>
      <c r="D639" s="20">
        <v>72683.350000000006</v>
      </c>
      <c r="E639" s="20">
        <v>221.21</v>
      </c>
      <c r="F639" s="3" t="s">
        <v>326</v>
      </c>
      <c r="G639" s="3" t="s">
        <v>327</v>
      </c>
      <c r="H639" s="3">
        <v>1</v>
      </c>
      <c r="I639" s="3" t="s">
        <v>149</v>
      </c>
      <c r="J639" s="4" t="s">
        <v>2856</v>
      </c>
      <c r="K639" s="3" t="s">
        <v>3239</v>
      </c>
      <c r="L639" s="3">
        <v>221.21</v>
      </c>
      <c r="M639" s="3">
        <v>69</v>
      </c>
      <c r="N639" s="13">
        <v>42411</v>
      </c>
      <c r="O639" s="14">
        <v>0.19275462962962964</v>
      </c>
      <c r="P639" s="3" t="str">
        <f t="shared" si="9"/>
        <v>Young</v>
      </c>
      <c r="Q639" t="str">
        <f>CONCATENATE(Table4[[#This Row],[City]],", ",Table4[[#This Row],[Country]])</f>
        <v>Port Susan, Trinidad and Tobago</v>
      </c>
      <c r="S639">
        <v>47357.39</v>
      </c>
      <c r="T639">
        <v>261.52</v>
      </c>
    </row>
    <row r="640" spans="1:20" x14ac:dyDescent="0.3">
      <c r="A640" s="21">
        <v>638</v>
      </c>
      <c r="B640" s="20">
        <v>43.67</v>
      </c>
      <c r="C640" s="20">
        <v>31</v>
      </c>
      <c r="D640" s="20">
        <v>25686.34</v>
      </c>
      <c r="E640" s="20">
        <v>166.29</v>
      </c>
      <c r="F640" s="3" t="s">
        <v>271</v>
      </c>
      <c r="G640" s="3" t="s">
        <v>272</v>
      </c>
      <c r="H640" s="3">
        <v>1</v>
      </c>
      <c r="I640" s="3" t="s">
        <v>273</v>
      </c>
      <c r="J640" s="4" t="s">
        <v>2857</v>
      </c>
      <c r="K640" s="3" t="s">
        <v>3238</v>
      </c>
      <c r="L640" s="3">
        <v>166.29</v>
      </c>
      <c r="M640" s="3">
        <v>43.67</v>
      </c>
      <c r="N640" s="13">
        <v>42428</v>
      </c>
      <c r="O640" s="14">
        <v>0.2789814814814815</v>
      </c>
      <c r="P640" s="3" t="str">
        <f t="shared" si="9"/>
        <v>Young</v>
      </c>
      <c r="Q640" t="str">
        <f>CONCATENATE(Table4[[#This Row],[City]],", ",Table4[[#This Row],[Country]])</f>
        <v>New Theresa, Antarctica (the territory South of 60 deg S)</v>
      </c>
      <c r="S640">
        <v>48246.6</v>
      </c>
      <c r="T640">
        <v>194.83</v>
      </c>
    </row>
    <row r="641" spans="1:20" hidden="1" x14ac:dyDescent="0.3">
      <c r="A641" s="25">
        <v>639</v>
      </c>
      <c r="B641" s="19">
        <v>58.03</v>
      </c>
      <c r="C641" s="19">
        <v>31</v>
      </c>
      <c r="D641" s="19">
        <v>28387.42</v>
      </c>
      <c r="E641" s="19">
        <v>129.33000000000001</v>
      </c>
      <c r="F641" s="3" t="s">
        <v>1055</v>
      </c>
      <c r="G641" s="3" t="s">
        <v>1056</v>
      </c>
      <c r="H641" s="3">
        <v>0</v>
      </c>
      <c r="I641" s="3" t="s">
        <v>88</v>
      </c>
      <c r="J641" s="4" t="s">
        <v>2858</v>
      </c>
      <c r="K641" s="3" t="s">
        <v>3238</v>
      </c>
      <c r="L641" s="3">
        <v>129.33000000000001</v>
      </c>
      <c r="M641" s="3">
        <v>58.03</v>
      </c>
      <c r="N641" s="13">
        <v>42550</v>
      </c>
      <c r="O641" s="14">
        <v>0.37813657407407408</v>
      </c>
      <c r="P641" s="3" t="str">
        <f t="shared" si="9"/>
        <v>Young</v>
      </c>
      <c r="Q641" t="str">
        <f>CONCATENATE(Table4[[#This Row],[City]],", ",Table4[[#This Row],[Country]])</f>
        <v>South Jade, Tuvalu</v>
      </c>
      <c r="S641">
        <v>48335.199999999997</v>
      </c>
      <c r="T641">
        <v>145.72999999999999</v>
      </c>
    </row>
    <row r="642" spans="1:20" hidden="1" x14ac:dyDescent="0.3">
      <c r="A642" s="21">
        <v>640</v>
      </c>
      <c r="B642" s="19">
        <v>47.48</v>
      </c>
      <c r="C642" s="19">
        <v>31</v>
      </c>
      <c r="D642" s="19">
        <v>29359.200000000001</v>
      </c>
      <c r="E642" s="19">
        <v>141.34</v>
      </c>
      <c r="F642" s="3" t="s">
        <v>1161</v>
      </c>
      <c r="G642" s="3" t="s">
        <v>1162</v>
      </c>
      <c r="H642" s="3">
        <v>0</v>
      </c>
      <c r="I642" s="3" t="s">
        <v>322</v>
      </c>
      <c r="J642" s="4" t="s">
        <v>2859</v>
      </c>
      <c r="K642" s="3" t="s">
        <v>3238</v>
      </c>
      <c r="L642" s="3">
        <v>141.34</v>
      </c>
      <c r="M642" s="3">
        <v>47.48</v>
      </c>
      <c r="N642" s="13">
        <v>42551</v>
      </c>
      <c r="O642" s="14">
        <v>1.357638888888889E-2</v>
      </c>
      <c r="P642" s="3" t="str">
        <f t="shared" si="9"/>
        <v>Young</v>
      </c>
      <c r="Q642" t="str">
        <f>CONCATENATE(Table4[[#This Row],[City]],", ",Table4[[#This Row],[Country]])</f>
        <v>Yuton, Eritrea</v>
      </c>
      <c r="S642">
        <v>50216.01</v>
      </c>
      <c r="T642">
        <v>177.78</v>
      </c>
    </row>
    <row r="643" spans="1:20" x14ac:dyDescent="0.3">
      <c r="A643" s="21">
        <v>641</v>
      </c>
      <c r="B643" s="20">
        <v>52.56</v>
      </c>
      <c r="C643" s="20">
        <v>31</v>
      </c>
      <c r="D643" s="20">
        <v>33147.19</v>
      </c>
      <c r="E643" s="20">
        <v>250.36</v>
      </c>
      <c r="F643" s="3" t="s">
        <v>1562</v>
      </c>
      <c r="G643" s="3" t="s">
        <v>1563</v>
      </c>
      <c r="H643" s="3">
        <v>1</v>
      </c>
      <c r="I643" s="3" t="s">
        <v>171</v>
      </c>
      <c r="J643" s="4" t="s">
        <v>2860</v>
      </c>
      <c r="K643" s="3" t="s">
        <v>3238</v>
      </c>
      <c r="L643" s="3">
        <v>250.36</v>
      </c>
      <c r="M643" s="3">
        <v>52.56</v>
      </c>
      <c r="N643" s="13">
        <v>42484</v>
      </c>
      <c r="O643" s="14">
        <v>7.5243055555555563E-2</v>
      </c>
      <c r="P643" s="3" t="str">
        <f t="shared" ref="P643:P706" si="10">IF(C641&lt;40,"Young",IF(C641&lt;60,"Middle-aged","Senior"))</f>
        <v>Young</v>
      </c>
      <c r="Q643" t="str">
        <f>CONCATENATE(Table4[[#This Row],[City]],", ",Table4[[#This Row],[Country]])</f>
        <v>New Karenberg, Israel</v>
      </c>
      <c r="S643">
        <v>51119.93</v>
      </c>
      <c r="T643">
        <v>162.44</v>
      </c>
    </row>
    <row r="644" spans="1:20" hidden="1" x14ac:dyDescent="0.3">
      <c r="A644" s="25">
        <v>642</v>
      </c>
      <c r="B644" s="20">
        <v>75.19</v>
      </c>
      <c r="C644" s="20">
        <v>31</v>
      </c>
      <c r="D644" s="20">
        <v>33502.57</v>
      </c>
      <c r="E644" s="20">
        <v>245.76</v>
      </c>
      <c r="F644" s="3" t="s">
        <v>1446</v>
      </c>
      <c r="G644" s="3" t="s">
        <v>1447</v>
      </c>
      <c r="H644" s="3">
        <v>1</v>
      </c>
      <c r="I644" s="3" t="s">
        <v>663</v>
      </c>
      <c r="J644" s="4" t="s">
        <v>2861</v>
      </c>
      <c r="K644" s="3" t="s">
        <v>3239</v>
      </c>
      <c r="L644" s="3">
        <v>245.76</v>
      </c>
      <c r="M644" s="3">
        <v>75.19</v>
      </c>
      <c r="N644" s="13">
        <v>42537</v>
      </c>
      <c r="O644" s="14">
        <v>0.75336805555555564</v>
      </c>
      <c r="P644" s="3" t="str">
        <f t="shared" si="10"/>
        <v>Young</v>
      </c>
      <c r="Q644" t="str">
        <f>CONCATENATE(Table4[[#This Row],[City]],", ",Table4[[#This Row],[Country]])</f>
        <v>Johnstonshire, Tajikistan</v>
      </c>
      <c r="S644">
        <v>51510.18</v>
      </c>
      <c r="T644">
        <v>200.22</v>
      </c>
    </row>
    <row r="645" spans="1:20" x14ac:dyDescent="0.3">
      <c r="A645" s="21">
        <v>643</v>
      </c>
      <c r="B645" s="20">
        <v>44.57</v>
      </c>
      <c r="C645" s="20">
        <v>31</v>
      </c>
      <c r="D645" s="20">
        <v>38349.78</v>
      </c>
      <c r="E645" s="20">
        <v>133.16999999999999</v>
      </c>
      <c r="F645" s="3" t="s">
        <v>488</v>
      </c>
      <c r="G645" s="3" t="s">
        <v>489</v>
      </c>
      <c r="H645" s="3">
        <v>1</v>
      </c>
      <c r="I645" s="3" t="s">
        <v>490</v>
      </c>
      <c r="J645" s="4" t="s">
        <v>2862</v>
      </c>
      <c r="K645" s="3" t="s">
        <v>3238</v>
      </c>
      <c r="L645" s="3">
        <v>133.16999999999999</v>
      </c>
      <c r="M645" s="3">
        <v>44.57</v>
      </c>
      <c r="N645" s="13">
        <v>42456</v>
      </c>
      <c r="O645" s="14">
        <v>0.38275462962962964</v>
      </c>
      <c r="P645" s="3" t="str">
        <f t="shared" si="10"/>
        <v>Young</v>
      </c>
      <c r="Q645" t="str">
        <f>CONCATENATE(Table4[[#This Row],[City]],", ",Table4[[#This Row],[Country]])</f>
        <v>Joneston, China</v>
      </c>
      <c r="S645">
        <v>51633.34</v>
      </c>
      <c r="T645">
        <v>116.53</v>
      </c>
    </row>
    <row r="646" spans="1:20" x14ac:dyDescent="0.3">
      <c r="A646" s="25">
        <v>644</v>
      </c>
      <c r="B646" s="20">
        <v>36.979999999999997</v>
      </c>
      <c r="C646" s="20">
        <v>31</v>
      </c>
      <c r="D646" s="20">
        <v>39552.49</v>
      </c>
      <c r="E646" s="20">
        <v>167.87</v>
      </c>
      <c r="F646" s="3" t="s">
        <v>1804</v>
      </c>
      <c r="G646" s="3" t="s">
        <v>1805</v>
      </c>
      <c r="H646" s="3">
        <v>1</v>
      </c>
      <c r="I646" s="3" t="s">
        <v>742</v>
      </c>
      <c r="J646" s="4" t="s">
        <v>2863</v>
      </c>
      <c r="K646" s="3" t="s">
        <v>3238</v>
      </c>
      <c r="L646" s="3">
        <v>167.87</v>
      </c>
      <c r="M646" s="3">
        <v>36.979999999999997</v>
      </c>
      <c r="N646" s="13">
        <v>42446</v>
      </c>
      <c r="O646" s="14">
        <v>0.2679050925925926</v>
      </c>
      <c r="P646" s="3" t="str">
        <f t="shared" si="10"/>
        <v>Young</v>
      </c>
      <c r="Q646" t="str">
        <f>CONCATENATE(Table4[[#This Row],[City]],", ",Table4[[#This Row],[Country]])</f>
        <v>Micheletown, Northern Mariana Islands</v>
      </c>
      <c r="S646">
        <v>52140.04</v>
      </c>
      <c r="T646">
        <v>256.39999999999998</v>
      </c>
    </row>
    <row r="647" spans="1:20" hidden="1" x14ac:dyDescent="0.3">
      <c r="A647" s="21">
        <v>645</v>
      </c>
      <c r="B647" s="19">
        <v>73.84</v>
      </c>
      <c r="C647" s="19">
        <v>31</v>
      </c>
      <c r="D647" s="19">
        <v>42042.95</v>
      </c>
      <c r="E647" s="19">
        <v>121.05</v>
      </c>
      <c r="F647" s="3" t="s">
        <v>687</v>
      </c>
      <c r="G647" s="3" t="s">
        <v>688</v>
      </c>
      <c r="H647" s="3">
        <v>0</v>
      </c>
      <c r="I647" s="3" t="s">
        <v>276</v>
      </c>
      <c r="J647" s="4" t="s">
        <v>2864</v>
      </c>
      <c r="K647" s="3" t="s">
        <v>3238</v>
      </c>
      <c r="L647" s="3">
        <v>121.05</v>
      </c>
      <c r="M647" s="3">
        <v>73.84</v>
      </c>
      <c r="N647" s="13">
        <v>42539</v>
      </c>
      <c r="O647" s="14">
        <v>0.72460648148148143</v>
      </c>
      <c r="P647" s="3" t="str">
        <f t="shared" si="10"/>
        <v>Young</v>
      </c>
      <c r="Q647" t="str">
        <f>CONCATENATE(Table4[[#This Row],[City]],", ",Table4[[#This Row],[Country]])</f>
        <v>South Jasminebury, Albania</v>
      </c>
      <c r="S647">
        <v>54429.17</v>
      </c>
      <c r="T647">
        <v>234.81</v>
      </c>
    </row>
    <row r="648" spans="1:20" hidden="1" x14ac:dyDescent="0.3">
      <c r="A648" s="21">
        <v>646</v>
      </c>
      <c r="B648" s="20">
        <v>84.69</v>
      </c>
      <c r="C648" s="20">
        <v>31</v>
      </c>
      <c r="D648" s="20">
        <v>46160.63</v>
      </c>
      <c r="E648" s="20">
        <v>231.85</v>
      </c>
      <c r="F648" s="3" t="s">
        <v>1068</v>
      </c>
      <c r="G648" s="3" t="s">
        <v>1069</v>
      </c>
      <c r="H648" s="3">
        <v>1</v>
      </c>
      <c r="I648" s="3" t="s">
        <v>106</v>
      </c>
      <c r="J648" s="4" t="s">
        <v>2865</v>
      </c>
      <c r="K648" s="3" t="s">
        <v>3239</v>
      </c>
      <c r="L648" s="3">
        <v>231.85</v>
      </c>
      <c r="M648" s="3">
        <v>84.69</v>
      </c>
      <c r="N648" s="13">
        <v>42558</v>
      </c>
      <c r="O648" s="14">
        <v>0.98099537037037043</v>
      </c>
      <c r="P648" s="3" t="str">
        <f t="shared" si="10"/>
        <v>Young</v>
      </c>
      <c r="Q648" t="str">
        <f>CONCATENATE(Table4[[#This Row],[City]],", ",Table4[[#This Row],[Country]])</f>
        <v>Emilyfurt, Maldives</v>
      </c>
      <c r="S648">
        <v>55424.24</v>
      </c>
      <c r="T648">
        <v>224.07</v>
      </c>
    </row>
    <row r="649" spans="1:20" hidden="1" x14ac:dyDescent="0.3">
      <c r="A649" s="25">
        <v>647</v>
      </c>
      <c r="B649" s="20">
        <v>80.290000000000006</v>
      </c>
      <c r="C649" s="20">
        <v>31</v>
      </c>
      <c r="D649" s="20">
        <v>49457.48</v>
      </c>
      <c r="E649" s="20">
        <v>244.87</v>
      </c>
      <c r="F649" s="3" t="s">
        <v>1191</v>
      </c>
      <c r="G649" s="3" t="s">
        <v>1192</v>
      </c>
      <c r="H649" s="3">
        <v>1</v>
      </c>
      <c r="I649" s="3" t="s">
        <v>1042</v>
      </c>
      <c r="J649" s="4" t="s">
        <v>2866</v>
      </c>
      <c r="K649" s="3" t="s">
        <v>3239</v>
      </c>
      <c r="L649" s="3">
        <v>244.87</v>
      </c>
      <c r="M649" s="3">
        <v>80.290000000000006</v>
      </c>
      <c r="N649" s="13">
        <v>42551</v>
      </c>
      <c r="O649" s="14">
        <v>2.8136574074074074E-2</v>
      </c>
      <c r="P649" s="3" t="str">
        <f t="shared" si="10"/>
        <v>Young</v>
      </c>
      <c r="Q649" t="str">
        <f>CONCATENATE(Table4[[#This Row],[City]],", ",Table4[[#This Row],[Country]])</f>
        <v>Teresahaven, Netherlands Antilles</v>
      </c>
      <c r="S649">
        <v>57846.68</v>
      </c>
      <c r="T649">
        <v>120.85</v>
      </c>
    </row>
    <row r="650" spans="1:20" x14ac:dyDescent="0.3">
      <c r="A650" s="21">
        <v>648</v>
      </c>
      <c r="B650" s="20">
        <v>39.5</v>
      </c>
      <c r="C650" s="20">
        <v>31</v>
      </c>
      <c r="D650" s="20">
        <v>49911.25</v>
      </c>
      <c r="E650" s="20">
        <v>148.19</v>
      </c>
      <c r="F650" s="3" t="s">
        <v>1444</v>
      </c>
      <c r="G650" s="3" t="s">
        <v>1445</v>
      </c>
      <c r="H650" s="3">
        <v>1</v>
      </c>
      <c r="I650" s="3" t="s">
        <v>162</v>
      </c>
      <c r="J650" s="4" t="s">
        <v>2867</v>
      </c>
      <c r="K650" s="3" t="s">
        <v>3238</v>
      </c>
      <c r="L650" s="3">
        <v>148.19</v>
      </c>
      <c r="M650" s="3">
        <v>39.5</v>
      </c>
      <c r="N650" s="13">
        <v>42397</v>
      </c>
      <c r="O650" s="14">
        <v>0.69625000000000004</v>
      </c>
      <c r="P650" s="3" t="str">
        <f t="shared" si="10"/>
        <v>Young</v>
      </c>
      <c r="Q650" t="str">
        <f>CONCATENATE(Table4[[#This Row],[City]],", ",Table4[[#This Row],[Country]])</f>
        <v>West Brad, Micronesia</v>
      </c>
      <c r="S650">
        <v>60151.77</v>
      </c>
      <c r="T650">
        <v>195.93</v>
      </c>
    </row>
    <row r="651" spans="1:20" x14ac:dyDescent="0.3">
      <c r="A651" s="25">
        <v>649</v>
      </c>
      <c r="B651" s="20">
        <v>38.65</v>
      </c>
      <c r="C651" s="20">
        <v>31</v>
      </c>
      <c r="D651" s="20">
        <v>51812.71</v>
      </c>
      <c r="E651" s="20">
        <v>154.77000000000001</v>
      </c>
      <c r="F651" s="3" t="s">
        <v>2113</v>
      </c>
      <c r="G651" s="3" t="s">
        <v>655</v>
      </c>
      <c r="H651" s="3">
        <v>1</v>
      </c>
      <c r="I651" s="3" t="s">
        <v>24</v>
      </c>
      <c r="J651" s="4" t="s">
        <v>2868</v>
      </c>
      <c r="K651" s="3" t="s">
        <v>3238</v>
      </c>
      <c r="L651" s="3">
        <v>154.77000000000001</v>
      </c>
      <c r="M651" s="3">
        <v>38.65</v>
      </c>
      <c r="N651" s="13">
        <v>42514</v>
      </c>
      <c r="O651" s="14">
        <v>0.41019675925925925</v>
      </c>
      <c r="P651" s="3" t="str">
        <f t="shared" si="10"/>
        <v>Young</v>
      </c>
      <c r="Q651" t="str">
        <f>CONCATENATE(Table4[[#This Row],[City]],", ",Table4[[#This Row],[Country]])</f>
        <v>Port Jason, Iceland</v>
      </c>
      <c r="S651">
        <v>61067.58</v>
      </c>
      <c r="T651">
        <v>250.32</v>
      </c>
    </row>
    <row r="652" spans="1:20" x14ac:dyDescent="0.3">
      <c r="A652" s="21">
        <v>650</v>
      </c>
      <c r="B652" s="20">
        <v>54.97</v>
      </c>
      <c r="C652" s="20">
        <v>31</v>
      </c>
      <c r="D652" s="20">
        <v>51900.03</v>
      </c>
      <c r="E652" s="20">
        <v>116.38</v>
      </c>
      <c r="F652" s="3" t="s">
        <v>2172</v>
      </c>
      <c r="G652" s="3" t="s">
        <v>2173</v>
      </c>
      <c r="H652" s="3">
        <v>1</v>
      </c>
      <c r="I652" s="3" t="s">
        <v>678</v>
      </c>
      <c r="J652" s="4" t="s">
        <v>2869</v>
      </c>
      <c r="K652" s="3" t="s">
        <v>3238</v>
      </c>
      <c r="L652" s="3">
        <v>116.38</v>
      </c>
      <c r="M652" s="3">
        <v>54.97</v>
      </c>
      <c r="N652" s="13">
        <v>42558</v>
      </c>
      <c r="O652" s="14">
        <v>0.51218750000000002</v>
      </c>
      <c r="P652" s="3" t="str">
        <f t="shared" si="10"/>
        <v>Young</v>
      </c>
      <c r="Q652" t="str">
        <f>CONCATENATE(Table4[[#This Row],[City]],", ",Table4[[#This Row],[Country]])</f>
        <v>Robinsontown, France</v>
      </c>
      <c r="S652">
        <v>61601.05</v>
      </c>
      <c r="T652">
        <v>178.92</v>
      </c>
    </row>
    <row r="653" spans="1:20" hidden="1" x14ac:dyDescent="0.3">
      <c r="A653" s="21">
        <v>651</v>
      </c>
      <c r="B653" s="20">
        <v>87.85</v>
      </c>
      <c r="C653" s="20">
        <v>31</v>
      </c>
      <c r="D653" s="20">
        <v>52178.98</v>
      </c>
      <c r="E653" s="20">
        <v>210.27</v>
      </c>
      <c r="F653" s="3" t="s">
        <v>1465</v>
      </c>
      <c r="G653" s="3" t="s">
        <v>1466</v>
      </c>
      <c r="H653" s="3">
        <v>1</v>
      </c>
      <c r="I653" s="3" t="s">
        <v>1065</v>
      </c>
      <c r="J653" s="4" t="s">
        <v>2870</v>
      </c>
      <c r="K653" s="3" t="s">
        <v>3239</v>
      </c>
      <c r="L653" s="3">
        <v>210.27</v>
      </c>
      <c r="M653" s="3">
        <v>87.85</v>
      </c>
      <c r="N653" s="13">
        <v>42535</v>
      </c>
      <c r="O653" s="14">
        <v>0.8253935185185185</v>
      </c>
      <c r="P653" s="3" t="str">
        <f t="shared" si="10"/>
        <v>Young</v>
      </c>
      <c r="Q653" t="str">
        <f>CONCATENATE(Table4[[#This Row],[City]],", ",Table4[[#This Row],[Country]])</f>
        <v>New Patriciashire, French Polynesia</v>
      </c>
      <c r="S653">
        <v>61608.23</v>
      </c>
      <c r="T653">
        <v>231.42</v>
      </c>
    </row>
    <row r="654" spans="1:20" hidden="1" x14ac:dyDescent="0.3">
      <c r="A654" s="25">
        <v>652</v>
      </c>
      <c r="B654" s="20">
        <v>86.06</v>
      </c>
      <c r="C654" s="20">
        <v>31</v>
      </c>
      <c r="D654" s="20">
        <v>53767.12</v>
      </c>
      <c r="E654" s="20">
        <v>219.72</v>
      </c>
      <c r="F654" s="3" t="s">
        <v>460</v>
      </c>
      <c r="G654" s="3" t="s">
        <v>461</v>
      </c>
      <c r="H654" s="3">
        <v>1</v>
      </c>
      <c r="I654" s="3" t="s">
        <v>244</v>
      </c>
      <c r="J654" s="4" t="s">
        <v>2871</v>
      </c>
      <c r="K654" s="3" t="s">
        <v>3239</v>
      </c>
      <c r="L654" s="3">
        <v>219.72</v>
      </c>
      <c r="M654" s="3">
        <v>86.06</v>
      </c>
      <c r="N654" s="13">
        <v>42488</v>
      </c>
      <c r="O654" s="14">
        <v>0.7742592592592592</v>
      </c>
      <c r="P654" s="3" t="str">
        <f t="shared" si="10"/>
        <v>Young</v>
      </c>
      <c r="Q654" t="str">
        <f>CONCATENATE(Table4[[#This Row],[City]],", ",Table4[[#This Row],[Country]])</f>
        <v>Timothytown, Timor-Leste</v>
      </c>
      <c r="S654">
        <v>61610.05</v>
      </c>
      <c r="T654">
        <v>210.23</v>
      </c>
    </row>
    <row r="655" spans="1:20" hidden="1" x14ac:dyDescent="0.3">
      <c r="A655" s="21">
        <v>653</v>
      </c>
      <c r="B655" s="19">
        <v>70.959999999999994</v>
      </c>
      <c r="C655" s="19">
        <v>31</v>
      </c>
      <c r="D655" s="19">
        <v>55187.85</v>
      </c>
      <c r="E655" s="19">
        <v>256.39999999999998</v>
      </c>
      <c r="F655" s="3" t="s">
        <v>2195</v>
      </c>
      <c r="G655" s="3" t="s">
        <v>2196</v>
      </c>
      <c r="H655" s="3">
        <v>0</v>
      </c>
      <c r="I655" s="3" t="s">
        <v>627</v>
      </c>
      <c r="J655" s="4" t="s">
        <v>2872</v>
      </c>
      <c r="K655" s="3" t="s">
        <v>3239</v>
      </c>
      <c r="L655" s="3">
        <v>256.39999999999998</v>
      </c>
      <c r="M655" s="3">
        <v>70.959999999999994</v>
      </c>
      <c r="N655" s="13">
        <v>42547</v>
      </c>
      <c r="O655" s="14">
        <v>0.29290509259259262</v>
      </c>
      <c r="P655" s="3" t="str">
        <f t="shared" si="10"/>
        <v>Young</v>
      </c>
      <c r="Q655" t="str">
        <f>CONCATENATE(Table4[[#This Row],[City]],", ",Table4[[#This Row],[Country]])</f>
        <v>South Denise, Saint Pierre and Miquelon</v>
      </c>
      <c r="S655">
        <v>62204.93</v>
      </c>
      <c r="T655">
        <v>192.85</v>
      </c>
    </row>
    <row r="656" spans="1:20" hidden="1" x14ac:dyDescent="0.3">
      <c r="A656" s="25">
        <v>654</v>
      </c>
      <c r="B656" s="20">
        <v>76.989999999999995</v>
      </c>
      <c r="C656" s="20">
        <v>31</v>
      </c>
      <c r="D656" s="20">
        <v>56729.78</v>
      </c>
      <c r="E656" s="20">
        <v>244.34</v>
      </c>
      <c r="F656" s="3" t="s">
        <v>328</v>
      </c>
      <c r="G656" s="3" t="s">
        <v>329</v>
      </c>
      <c r="H656" s="3">
        <v>1</v>
      </c>
      <c r="I656" s="3" t="s">
        <v>263</v>
      </c>
      <c r="J656" s="4" t="s">
        <v>2873</v>
      </c>
      <c r="K656" s="3" t="s">
        <v>3239</v>
      </c>
      <c r="L656" s="3">
        <v>244.34</v>
      </c>
      <c r="M656" s="3">
        <v>76.989999999999995</v>
      </c>
      <c r="N656" s="13">
        <v>42543</v>
      </c>
      <c r="O656" s="14">
        <v>0.31482638888888886</v>
      </c>
      <c r="P656" s="3" t="str">
        <f t="shared" si="10"/>
        <v>Young</v>
      </c>
      <c r="Q656" t="str">
        <f>CONCATENATE(Table4[[#This Row],[City]],", ",Table4[[#This Row],[Country]])</f>
        <v>West Angelabury, Jersey</v>
      </c>
      <c r="S656">
        <v>62430.55</v>
      </c>
      <c r="T656">
        <v>235.29</v>
      </c>
    </row>
    <row r="657" spans="1:20" hidden="1" x14ac:dyDescent="0.3">
      <c r="A657" s="21">
        <v>655</v>
      </c>
      <c r="B657" s="19">
        <v>82.3</v>
      </c>
      <c r="C657" s="19">
        <v>31</v>
      </c>
      <c r="D657" s="19">
        <v>56735.83</v>
      </c>
      <c r="E657" s="19">
        <v>232.21</v>
      </c>
      <c r="F657" s="3" t="s">
        <v>1865</v>
      </c>
      <c r="G657" s="3" t="s">
        <v>1866</v>
      </c>
      <c r="H657" s="3">
        <v>0</v>
      </c>
      <c r="I657" s="3" t="s">
        <v>784</v>
      </c>
      <c r="J657" s="4" t="s">
        <v>2874</v>
      </c>
      <c r="K657" s="3" t="s">
        <v>3239</v>
      </c>
      <c r="L657" s="3">
        <v>232.21</v>
      </c>
      <c r="M657" s="3">
        <v>82.3</v>
      </c>
      <c r="N657" s="13">
        <v>42476</v>
      </c>
      <c r="O657" s="14">
        <v>0.35842592592592593</v>
      </c>
      <c r="P657" s="3" t="str">
        <f t="shared" si="10"/>
        <v>Young</v>
      </c>
      <c r="Q657" t="str">
        <f>CONCATENATE(Table4[[#This Row],[City]],", ",Table4[[#This Row],[Country]])</f>
        <v>Davieshaven, Gabon</v>
      </c>
      <c r="S657">
        <v>62772.42</v>
      </c>
      <c r="T657">
        <v>230.18</v>
      </c>
    </row>
    <row r="658" spans="1:20" hidden="1" x14ac:dyDescent="0.3">
      <c r="A658" s="21">
        <v>656</v>
      </c>
      <c r="B658" s="20">
        <v>70.290000000000006</v>
      </c>
      <c r="C658" s="20">
        <v>31</v>
      </c>
      <c r="D658" s="20">
        <v>56974.51</v>
      </c>
      <c r="E658" s="20">
        <v>254.65</v>
      </c>
      <c r="F658" s="3" t="s">
        <v>2176</v>
      </c>
      <c r="G658" s="3" t="s">
        <v>2177</v>
      </c>
      <c r="H658" s="3">
        <v>1</v>
      </c>
      <c r="I658" s="3" t="s">
        <v>207</v>
      </c>
      <c r="J658" s="4" t="s">
        <v>2875</v>
      </c>
      <c r="K658" s="3" t="s">
        <v>3239</v>
      </c>
      <c r="L658" s="3">
        <v>254.65</v>
      </c>
      <c r="M658" s="3">
        <v>70.290000000000006</v>
      </c>
      <c r="N658" s="13">
        <v>42459</v>
      </c>
      <c r="O658" s="14">
        <v>0.60896990740740742</v>
      </c>
      <c r="P658" s="3" t="str">
        <f t="shared" si="10"/>
        <v>Young</v>
      </c>
      <c r="Q658" t="str">
        <f>CONCATENATE(Table4[[#This Row],[City]],", ",Table4[[#This Row],[Country]])</f>
        <v>New Frankshire, Norfolk Island</v>
      </c>
      <c r="S658">
        <v>62792.43</v>
      </c>
      <c r="T658">
        <v>238.1</v>
      </c>
    </row>
    <row r="659" spans="1:20" hidden="1" x14ac:dyDescent="0.3">
      <c r="A659" s="25">
        <v>657</v>
      </c>
      <c r="B659" s="20">
        <v>86.19</v>
      </c>
      <c r="C659" s="20">
        <v>31</v>
      </c>
      <c r="D659" s="20">
        <v>57669.41</v>
      </c>
      <c r="E659" s="20">
        <v>210.26</v>
      </c>
      <c r="F659" s="3" t="s">
        <v>341</v>
      </c>
      <c r="G659" s="3" t="s">
        <v>342</v>
      </c>
      <c r="H659" s="3">
        <v>1</v>
      </c>
      <c r="I659" s="3" t="s">
        <v>91</v>
      </c>
      <c r="J659" s="4" t="s">
        <v>2876</v>
      </c>
      <c r="K659" s="3" t="s">
        <v>3239</v>
      </c>
      <c r="L659" s="3">
        <v>210.26</v>
      </c>
      <c r="M659" s="3">
        <v>86.19</v>
      </c>
      <c r="N659" s="13">
        <v>42498</v>
      </c>
      <c r="O659" s="14">
        <v>0.53541666666666665</v>
      </c>
      <c r="P659" s="3" t="str">
        <f t="shared" si="10"/>
        <v>Young</v>
      </c>
      <c r="Q659" t="str">
        <f>CONCATENATE(Table4[[#This Row],[City]],", ",Table4[[#This Row],[Country]])</f>
        <v>Lopezmouth, Greece</v>
      </c>
      <c r="S659">
        <v>63924.82</v>
      </c>
      <c r="T659">
        <v>186.48</v>
      </c>
    </row>
    <row r="660" spans="1:20" hidden="1" x14ac:dyDescent="0.3">
      <c r="A660" s="25">
        <v>658</v>
      </c>
      <c r="B660" s="19">
        <v>72.010000000000005</v>
      </c>
      <c r="C660" s="19">
        <v>31</v>
      </c>
      <c r="D660" s="19">
        <v>57756.89</v>
      </c>
      <c r="E660" s="19">
        <v>251</v>
      </c>
      <c r="F660" s="3" t="s">
        <v>447</v>
      </c>
      <c r="G660" s="3" t="s">
        <v>448</v>
      </c>
      <c r="H660" s="3">
        <v>0</v>
      </c>
      <c r="I660" s="3" t="s">
        <v>449</v>
      </c>
      <c r="J660" s="4" t="s">
        <v>2877</v>
      </c>
      <c r="K660" s="3" t="s">
        <v>3239</v>
      </c>
      <c r="L660" s="3">
        <v>251</v>
      </c>
      <c r="M660" s="3">
        <v>72.010000000000005</v>
      </c>
      <c r="N660" s="13">
        <v>42429</v>
      </c>
      <c r="O660" s="14">
        <v>0.52218750000000003</v>
      </c>
      <c r="P660" s="3" t="str">
        <f t="shared" si="10"/>
        <v>Young</v>
      </c>
      <c r="Q660" t="str">
        <f>CONCATENATE(Table4[[#This Row],[City]],", ",Table4[[#This Row],[Country]])</f>
        <v>West Michaelhaven, Angola</v>
      </c>
      <c r="S660">
        <v>63936.5</v>
      </c>
      <c r="T660">
        <v>170.9</v>
      </c>
    </row>
    <row r="661" spans="1:20" hidden="1" x14ac:dyDescent="0.3">
      <c r="A661" s="21">
        <v>659</v>
      </c>
      <c r="B661" s="20">
        <v>66.47</v>
      </c>
      <c r="C661" s="20">
        <v>31</v>
      </c>
      <c r="D661" s="20">
        <v>58037.66</v>
      </c>
      <c r="E661" s="20">
        <v>256.39</v>
      </c>
      <c r="F661" s="3" t="s">
        <v>2186</v>
      </c>
      <c r="G661" s="3" t="s">
        <v>2187</v>
      </c>
      <c r="H661" s="3">
        <v>1</v>
      </c>
      <c r="I661" s="3" t="s">
        <v>678</v>
      </c>
      <c r="J661" s="4" t="s">
        <v>2878</v>
      </c>
      <c r="K661" s="3" t="s">
        <v>3239</v>
      </c>
      <c r="L661" s="3">
        <v>256.39</v>
      </c>
      <c r="M661" s="3">
        <v>66.47</v>
      </c>
      <c r="N661" s="13">
        <v>42432</v>
      </c>
      <c r="O661" s="14">
        <v>0.13458333333333333</v>
      </c>
      <c r="P661" s="3" t="str">
        <f t="shared" si="10"/>
        <v>Young</v>
      </c>
      <c r="Q661" t="str">
        <f>CONCATENATE(Table4[[#This Row],[City]],", ",Table4[[#This Row],[Country]])</f>
        <v>Lindsaymouth, France</v>
      </c>
      <c r="S661">
        <v>65499.93</v>
      </c>
      <c r="T661">
        <v>147.91999999999999</v>
      </c>
    </row>
    <row r="662" spans="1:20" hidden="1" x14ac:dyDescent="0.3">
      <c r="A662" s="25">
        <v>660</v>
      </c>
      <c r="B662" s="20">
        <v>87.14</v>
      </c>
      <c r="C662" s="20">
        <v>31</v>
      </c>
      <c r="D662" s="20">
        <v>58235.21</v>
      </c>
      <c r="E662" s="20">
        <v>199.4</v>
      </c>
      <c r="F662" s="3" t="s">
        <v>2051</v>
      </c>
      <c r="G662" s="3" t="s">
        <v>2052</v>
      </c>
      <c r="H662" s="3">
        <v>1</v>
      </c>
      <c r="I662" s="3" t="s">
        <v>244</v>
      </c>
      <c r="J662" s="4" t="s">
        <v>2879</v>
      </c>
      <c r="K662" s="3" t="s">
        <v>3239</v>
      </c>
      <c r="L662" s="3">
        <v>199.4</v>
      </c>
      <c r="M662" s="3">
        <v>87.14</v>
      </c>
      <c r="N662" s="13">
        <v>42508</v>
      </c>
      <c r="O662" s="14">
        <v>4.2268518518518518E-2</v>
      </c>
      <c r="P662" s="3" t="str">
        <f t="shared" si="10"/>
        <v>Young</v>
      </c>
      <c r="Q662" t="str">
        <f>CONCATENATE(Table4[[#This Row],[City]],", ",Table4[[#This Row],[Country]])</f>
        <v>Wadestad, Timor-Leste</v>
      </c>
      <c r="S662">
        <v>65883.39</v>
      </c>
      <c r="T662">
        <v>231.59</v>
      </c>
    </row>
    <row r="663" spans="1:20" hidden="1" x14ac:dyDescent="0.3">
      <c r="A663" s="21">
        <v>661</v>
      </c>
      <c r="B663" s="19">
        <v>87.18</v>
      </c>
      <c r="C663" s="19">
        <v>31</v>
      </c>
      <c r="D663" s="19">
        <v>58287.86</v>
      </c>
      <c r="E663" s="19">
        <v>193.6</v>
      </c>
      <c r="F663" s="3" t="s">
        <v>2032</v>
      </c>
      <c r="G663" s="3" t="s">
        <v>2033</v>
      </c>
      <c r="H663" s="3">
        <v>0</v>
      </c>
      <c r="I663" s="3" t="s">
        <v>316</v>
      </c>
      <c r="J663" s="4" t="s">
        <v>2880</v>
      </c>
      <c r="K663" s="3" t="s">
        <v>3239</v>
      </c>
      <c r="L663" s="3">
        <v>193.6</v>
      </c>
      <c r="M663" s="3">
        <v>87.18</v>
      </c>
      <c r="N663" s="13">
        <v>42400</v>
      </c>
      <c r="O663" s="14">
        <v>0.21717592592592594</v>
      </c>
      <c r="P663" s="3" t="str">
        <f t="shared" si="10"/>
        <v>Young</v>
      </c>
      <c r="Q663" t="str">
        <f>CONCATENATE(Table4[[#This Row],[City]],", ",Table4[[#This Row],[Country]])</f>
        <v>West Andrew, Madagascar</v>
      </c>
      <c r="S663">
        <v>66572.39</v>
      </c>
      <c r="T663">
        <v>198.11</v>
      </c>
    </row>
    <row r="664" spans="1:20" hidden="1" x14ac:dyDescent="0.3">
      <c r="A664" s="25">
        <v>662</v>
      </c>
      <c r="B664" s="19">
        <v>79.61</v>
      </c>
      <c r="C664" s="19">
        <v>31</v>
      </c>
      <c r="D664" s="19">
        <v>58342.63</v>
      </c>
      <c r="E664" s="19">
        <v>235.97</v>
      </c>
      <c r="F664" s="3" t="s">
        <v>1560</v>
      </c>
      <c r="G664" s="3" t="s">
        <v>1561</v>
      </c>
      <c r="H664" s="3">
        <v>0</v>
      </c>
      <c r="I664" s="3" t="s">
        <v>85</v>
      </c>
      <c r="J664" s="4" t="s">
        <v>2881</v>
      </c>
      <c r="K664" s="3" t="s">
        <v>3239</v>
      </c>
      <c r="L664" s="3">
        <v>235.97</v>
      </c>
      <c r="M664" s="3">
        <v>79.61</v>
      </c>
      <c r="N664" s="13">
        <v>42464</v>
      </c>
      <c r="O664" s="14">
        <v>0.89112268518518523</v>
      </c>
      <c r="P664" s="3" t="str">
        <f t="shared" si="10"/>
        <v>Young</v>
      </c>
      <c r="Q664" t="str">
        <f>CONCATENATE(Table4[[#This Row],[City]],", ",Table4[[#This Row],[Country]])</f>
        <v>Luisfurt, Monaco</v>
      </c>
      <c r="S664">
        <v>67113.460000000006</v>
      </c>
      <c r="T664">
        <v>234.75</v>
      </c>
    </row>
    <row r="665" spans="1:20" hidden="1" x14ac:dyDescent="0.3">
      <c r="A665" s="21">
        <v>663</v>
      </c>
      <c r="B665" s="19">
        <v>79.180000000000007</v>
      </c>
      <c r="C665" s="19">
        <v>31</v>
      </c>
      <c r="D665" s="19">
        <v>58443.99</v>
      </c>
      <c r="E665" s="19">
        <v>236.96</v>
      </c>
      <c r="F665" s="3" t="s">
        <v>1981</v>
      </c>
      <c r="G665" s="3" t="s">
        <v>1982</v>
      </c>
      <c r="H665" s="3">
        <v>0</v>
      </c>
      <c r="I665" s="3" t="s">
        <v>517</v>
      </c>
      <c r="J665" s="4" t="s">
        <v>2882</v>
      </c>
      <c r="K665" s="3" t="s">
        <v>3239</v>
      </c>
      <c r="L665" s="3">
        <v>236.96</v>
      </c>
      <c r="M665" s="3">
        <v>79.180000000000007</v>
      </c>
      <c r="N665" s="13">
        <v>42379</v>
      </c>
      <c r="O665" s="14">
        <v>0.84607638888888881</v>
      </c>
      <c r="P665" s="3" t="str">
        <f t="shared" si="10"/>
        <v>Young</v>
      </c>
      <c r="Q665" t="str">
        <f>CONCATENATE(Table4[[#This Row],[City]],", ",Table4[[#This Row],[Country]])</f>
        <v>Lake Danielle, Algeria</v>
      </c>
      <c r="S665">
        <v>68324.479999999996</v>
      </c>
      <c r="T665">
        <v>215.29</v>
      </c>
    </row>
    <row r="666" spans="1:20" hidden="1" x14ac:dyDescent="0.3">
      <c r="A666" s="25">
        <v>664</v>
      </c>
      <c r="B666" s="19">
        <v>51.65</v>
      </c>
      <c r="C666" s="19">
        <v>31</v>
      </c>
      <c r="D666" s="19">
        <v>58996.56</v>
      </c>
      <c r="E666" s="19">
        <v>249.99</v>
      </c>
      <c r="F666" s="3" t="s">
        <v>2126</v>
      </c>
      <c r="G666" s="3" t="s">
        <v>2127</v>
      </c>
      <c r="H666" s="3">
        <v>0</v>
      </c>
      <c r="I666" s="3" t="s">
        <v>230</v>
      </c>
      <c r="J666" s="4" t="s">
        <v>2883</v>
      </c>
      <c r="K666" s="3" t="s">
        <v>3239</v>
      </c>
      <c r="L666" s="3">
        <v>249.99</v>
      </c>
      <c r="M666" s="3">
        <v>51.65</v>
      </c>
      <c r="N666" s="13">
        <v>42515</v>
      </c>
      <c r="O666" s="14">
        <v>0.44407407407407407</v>
      </c>
      <c r="P666" s="3" t="str">
        <f t="shared" si="10"/>
        <v>Young</v>
      </c>
      <c r="Q666" t="str">
        <f>CONCATENATE(Table4[[#This Row],[City]],", ",Table4[[#This Row],[Country]])</f>
        <v>Mclaughlinbury, Ireland</v>
      </c>
      <c r="S666">
        <v>69481.850000000006</v>
      </c>
      <c r="T666">
        <v>209.72</v>
      </c>
    </row>
    <row r="667" spans="1:20" hidden="1" x14ac:dyDescent="0.3">
      <c r="A667" s="21">
        <v>665</v>
      </c>
      <c r="B667" s="20">
        <v>77.75</v>
      </c>
      <c r="C667" s="20">
        <v>31</v>
      </c>
      <c r="D667" s="20">
        <v>59047.91</v>
      </c>
      <c r="E667" s="20">
        <v>240.64</v>
      </c>
      <c r="F667" s="3" t="s">
        <v>1728</v>
      </c>
      <c r="G667" s="3" t="s">
        <v>1729</v>
      </c>
      <c r="H667" s="3">
        <v>1</v>
      </c>
      <c r="I667" s="3" t="s">
        <v>732</v>
      </c>
      <c r="J667" s="4" t="s">
        <v>2884</v>
      </c>
      <c r="K667" s="3" t="s">
        <v>3239</v>
      </c>
      <c r="L667" s="3">
        <v>240.64</v>
      </c>
      <c r="M667" s="3">
        <v>77.75</v>
      </c>
      <c r="N667" s="13">
        <v>42543</v>
      </c>
      <c r="O667" s="14">
        <v>0.72163194444444445</v>
      </c>
      <c r="P667" s="3" t="str">
        <f t="shared" si="10"/>
        <v>Young</v>
      </c>
      <c r="Q667" t="str">
        <f>CONCATENATE(Table4[[#This Row],[City]],", ",Table4[[#This Row],[Country]])</f>
        <v>Coxhaven, Paraguay</v>
      </c>
      <c r="S667">
        <v>69562.460000000006</v>
      </c>
      <c r="T667">
        <v>202.9</v>
      </c>
    </row>
    <row r="668" spans="1:20" hidden="1" x14ac:dyDescent="0.3">
      <c r="A668" s="21">
        <v>666</v>
      </c>
      <c r="B668" s="20">
        <v>83.48</v>
      </c>
      <c r="C668" s="20">
        <v>31</v>
      </c>
      <c r="D668" s="20">
        <v>59340.99</v>
      </c>
      <c r="E668" s="20">
        <v>222.72</v>
      </c>
      <c r="F668" s="3" t="s">
        <v>1874</v>
      </c>
      <c r="G668" s="3" t="s">
        <v>1875</v>
      </c>
      <c r="H668" s="3">
        <v>1</v>
      </c>
      <c r="I668" s="3" t="s">
        <v>530</v>
      </c>
      <c r="J668" s="4" t="s">
        <v>2885</v>
      </c>
      <c r="K668" s="3" t="s">
        <v>3239</v>
      </c>
      <c r="L668" s="3">
        <v>222.72</v>
      </c>
      <c r="M668" s="3">
        <v>83.48</v>
      </c>
      <c r="N668" s="13">
        <v>42433</v>
      </c>
      <c r="O668" s="14">
        <v>0.57484953703703701</v>
      </c>
      <c r="P668" s="3" t="str">
        <f t="shared" si="10"/>
        <v>Young</v>
      </c>
      <c r="Q668" t="str">
        <f>CONCATENATE(Table4[[#This Row],[City]],", ",Table4[[#This Row],[Country]])</f>
        <v>Williamport, Philippines</v>
      </c>
      <c r="S668">
        <v>70012.83</v>
      </c>
      <c r="T668">
        <v>208.02</v>
      </c>
    </row>
    <row r="669" spans="1:20" hidden="1" x14ac:dyDescent="0.3">
      <c r="A669" s="25">
        <v>667</v>
      </c>
      <c r="B669" s="19">
        <v>46.13</v>
      </c>
      <c r="C669" s="19">
        <v>31</v>
      </c>
      <c r="D669" s="19">
        <v>60248.97</v>
      </c>
      <c r="E669" s="19">
        <v>139.01</v>
      </c>
      <c r="F669" s="3" t="s">
        <v>208</v>
      </c>
      <c r="G669" s="3" t="s">
        <v>209</v>
      </c>
      <c r="H669" s="3">
        <v>0</v>
      </c>
      <c r="I669" s="3" t="s">
        <v>97</v>
      </c>
      <c r="J669" s="4" t="s">
        <v>2886</v>
      </c>
      <c r="K669" s="3" t="s">
        <v>3238</v>
      </c>
      <c r="L669" s="3">
        <v>139.01</v>
      </c>
      <c r="M669" s="3">
        <v>46.13</v>
      </c>
      <c r="N669" s="13">
        <v>42401</v>
      </c>
      <c r="O669" s="14">
        <v>0.37563657407407408</v>
      </c>
      <c r="P669" s="3" t="str">
        <f t="shared" si="10"/>
        <v>Young</v>
      </c>
      <c r="Q669" t="str">
        <f>CONCATENATE(Table4[[#This Row],[City]],", ",Table4[[#This Row],[Country]])</f>
        <v>Davidmouth, Bouvet Island (Bouvetoya)</v>
      </c>
      <c r="S669">
        <v>72272.899999999994</v>
      </c>
      <c r="T669">
        <v>210.54</v>
      </c>
    </row>
    <row r="670" spans="1:20" hidden="1" x14ac:dyDescent="0.3">
      <c r="A670" s="21">
        <v>668</v>
      </c>
      <c r="B670" s="20">
        <v>78.64</v>
      </c>
      <c r="C670" s="20">
        <v>31</v>
      </c>
      <c r="D670" s="20">
        <v>60283.47</v>
      </c>
      <c r="E670" s="20">
        <v>235.28</v>
      </c>
      <c r="F670" s="3" t="s">
        <v>1339</v>
      </c>
      <c r="G670" s="3" t="s">
        <v>1340</v>
      </c>
      <c r="H670" s="3">
        <v>1</v>
      </c>
      <c r="I670" s="3" t="s">
        <v>238</v>
      </c>
      <c r="J670" s="4" t="s">
        <v>2887</v>
      </c>
      <c r="K670" s="3" t="s">
        <v>3239</v>
      </c>
      <c r="L670" s="3">
        <v>235.28</v>
      </c>
      <c r="M670" s="3">
        <v>78.64</v>
      </c>
      <c r="N670" s="13">
        <v>42385</v>
      </c>
      <c r="O670" s="14">
        <v>0.74728009259259265</v>
      </c>
      <c r="P670" s="3" t="str">
        <f t="shared" si="10"/>
        <v>Young</v>
      </c>
      <c r="Q670" t="str">
        <f>CONCATENATE(Table4[[#This Row],[City]],", ",Table4[[#This Row],[Country]])</f>
        <v>South Renee, Nicaragua</v>
      </c>
      <c r="S670">
        <v>72683.350000000006</v>
      </c>
      <c r="T670">
        <v>221.21</v>
      </c>
    </row>
    <row r="671" spans="1:20" hidden="1" x14ac:dyDescent="0.3">
      <c r="A671" s="25">
        <v>669</v>
      </c>
      <c r="B671" s="19">
        <v>41.47</v>
      </c>
      <c r="C671" s="19">
        <v>31</v>
      </c>
      <c r="D671" s="19">
        <v>60953.93</v>
      </c>
      <c r="E671" s="19">
        <v>219.79</v>
      </c>
      <c r="F671" s="3" t="s">
        <v>852</v>
      </c>
      <c r="G671" s="3" t="s">
        <v>853</v>
      </c>
      <c r="H671" s="3">
        <v>0</v>
      </c>
      <c r="I671" s="3" t="s">
        <v>335</v>
      </c>
      <c r="J671" s="4" t="s">
        <v>2888</v>
      </c>
      <c r="K671" s="3" t="s">
        <v>3238</v>
      </c>
      <c r="L671" s="3">
        <v>219.79</v>
      </c>
      <c r="M671" s="3">
        <v>41.47</v>
      </c>
      <c r="N671" s="13">
        <v>42557</v>
      </c>
      <c r="O671" s="14">
        <v>0.66434027777777771</v>
      </c>
      <c r="P671" s="3" t="str">
        <f t="shared" si="10"/>
        <v>Young</v>
      </c>
      <c r="Q671" t="str">
        <f>CONCATENATE(Table4[[#This Row],[City]],", ",Table4[[#This Row],[Country]])</f>
        <v>Port Brookeland, Martinique</v>
      </c>
      <c r="S671">
        <v>25686.34</v>
      </c>
      <c r="T671">
        <v>166.29</v>
      </c>
    </row>
    <row r="672" spans="1:20" hidden="1" x14ac:dyDescent="0.3">
      <c r="A672" s="21">
        <v>670</v>
      </c>
      <c r="B672" s="19">
        <v>76.650000000000006</v>
      </c>
      <c r="C672" s="19">
        <v>31</v>
      </c>
      <c r="D672" s="19">
        <v>61117.5</v>
      </c>
      <c r="E672" s="19">
        <v>238.43</v>
      </c>
      <c r="F672" s="3" t="s">
        <v>1999</v>
      </c>
      <c r="G672" s="3" t="s">
        <v>2000</v>
      </c>
      <c r="H672" s="3">
        <v>0</v>
      </c>
      <c r="I672" s="3" t="s">
        <v>578</v>
      </c>
      <c r="J672" s="4" t="s">
        <v>2889</v>
      </c>
      <c r="K672" s="3" t="s">
        <v>3239</v>
      </c>
      <c r="L672" s="3">
        <v>238.43</v>
      </c>
      <c r="M672" s="3">
        <v>76.650000000000006</v>
      </c>
      <c r="N672" s="13">
        <v>42478</v>
      </c>
      <c r="O672" s="14">
        <v>0.29210648148148149</v>
      </c>
      <c r="P672" s="3" t="str">
        <f t="shared" si="10"/>
        <v>Young</v>
      </c>
      <c r="Q672" t="str">
        <f>CONCATENATE(Table4[[#This Row],[City]],", ",Table4[[#This Row],[Country]])</f>
        <v>West Dennis, Pakistan</v>
      </c>
      <c r="S672">
        <v>28387.42</v>
      </c>
      <c r="T672">
        <v>129.33000000000001</v>
      </c>
    </row>
    <row r="673" spans="1:20" hidden="1" x14ac:dyDescent="0.3">
      <c r="A673" s="21">
        <v>671</v>
      </c>
      <c r="B673" s="19">
        <v>79.569999999999993</v>
      </c>
      <c r="C673" s="19">
        <v>31</v>
      </c>
      <c r="D673" s="19">
        <v>61227.59</v>
      </c>
      <c r="E673" s="19">
        <v>230.93</v>
      </c>
      <c r="F673" s="3" t="s">
        <v>355</v>
      </c>
      <c r="G673" s="3" t="s">
        <v>356</v>
      </c>
      <c r="H673" s="3">
        <v>0</v>
      </c>
      <c r="I673" s="3" t="s">
        <v>48</v>
      </c>
      <c r="J673" s="4" t="s">
        <v>2890</v>
      </c>
      <c r="K673" s="3" t="s">
        <v>3239</v>
      </c>
      <c r="L673" s="3">
        <v>230.93</v>
      </c>
      <c r="M673" s="3">
        <v>79.569999999999993</v>
      </c>
      <c r="N673" s="13">
        <v>42507</v>
      </c>
      <c r="O673" s="14">
        <v>0.18577546296296296</v>
      </c>
      <c r="P673" s="3" t="str">
        <f t="shared" si="10"/>
        <v>Young</v>
      </c>
      <c r="Q673" t="str">
        <f>CONCATENATE(Table4[[#This Row],[City]],", ",Table4[[#This Row],[Country]])</f>
        <v>Lisaberg, Egypt</v>
      </c>
      <c r="S673">
        <v>29359.200000000001</v>
      </c>
      <c r="T673">
        <v>141.34</v>
      </c>
    </row>
    <row r="674" spans="1:20" hidden="1" x14ac:dyDescent="0.3">
      <c r="A674" s="25">
        <v>672</v>
      </c>
      <c r="B674" s="20">
        <v>85.24</v>
      </c>
      <c r="C674" s="20">
        <v>31</v>
      </c>
      <c r="D674" s="20">
        <v>61840.26</v>
      </c>
      <c r="E674" s="20">
        <v>182.84</v>
      </c>
      <c r="F674" s="3" t="s">
        <v>1538</v>
      </c>
      <c r="G674" s="3" t="s">
        <v>1539</v>
      </c>
      <c r="H674" s="3">
        <v>1</v>
      </c>
      <c r="I674" s="3" t="s">
        <v>1003</v>
      </c>
      <c r="J674" s="4" t="s">
        <v>2891</v>
      </c>
      <c r="K674" s="3" t="s">
        <v>3239</v>
      </c>
      <c r="L674" s="3">
        <v>182.84</v>
      </c>
      <c r="M674" s="3">
        <v>85.24</v>
      </c>
      <c r="N674" s="13">
        <v>42538</v>
      </c>
      <c r="O674" s="14">
        <v>0.1411226851851852</v>
      </c>
      <c r="P674" s="3" t="str">
        <f t="shared" si="10"/>
        <v>Young</v>
      </c>
      <c r="Q674" t="str">
        <f>CONCATENATE(Table4[[#This Row],[City]],", ",Table4[[#This Row],[Country]])</f>
        <v>Harrisonmouth, Burkina Faso</v>
      </c>
      <c r="S674">
        <v>33147.19</v>
      </c>
      <c r="T674">
        <v>250.36</v>
      </c>
    </row>
    <row r="675" spans="1:20" hidden="1" x14ac:dyDescent="0.3">
      <c r="A675" s="21">
        <v>673</v>
      </c>
      <c r="B675" s="19">
        <v>77.05</v>
      </c>
      <c r="C675" s="19">
        <v>31</v>
      </c>
      <c r="D675" s="19">
        <v>62161.26</v>
      </c>
      <c r="E675" s="19">
        <v>236.64</v>
      </c>
      <c r="F675" s="3" t="s">
        <v>1230</v>
      </c>
      <c r="G675" s="3" t="s">
        <v>1231</v>
      </c>
      <c r="H675" s="3">
        <v>0</v>
      </c>
      <c r="I675" s="3" t="s">
        <v>509</v>
      </c>
      <c r="J675" s="4" t="s">
        <v>2892</v>
      </c>
      <c r="K675" s="3" t="s">
        <v>3239</v>
      </c>
      <c r="L675" s="3">
        <v>236.64</v>
      </c>
      <c r="M675" s="3">
        <v>77.05</v>
      </c>
      <c r="N675" s="13">
        <v>42449</v>
      </c>
      <c r="O675" s="14">
        <v>0.93570601851851853</v>
      </c>
      <c r="P675" s="3" t="str">
        <f t="shared" si="10"/>
        <v>Young</v>
      </c>
      <c r="Q675" t="str">
        <f>CONCATENATE(Table4[[#This Row],[City]],", ",Table4[[#This Row],[Country]])</f>
        <v>Hallfort, Jamaica</v>
      </c>
      <c r="S675">
        <v>33502.57</v>
      </c>
      <c r="T675">
        <v>245.76</v>
      </c>
    </row>
    <row r="676" spans="1:20" hidden="1" x14ac:dyDescent="0.3">
      <c r="A676" s="25">
        <v>674</v>
      </c>
      <c r="B676" s="19">
        <v>67.56</v>
      </c>
      <c r="C676" s="19">
        <v>31</v>
      </c>
      <c r="D676" s="19">
        <v>62318.38</v>
      </c>
      <c r="E676" s="19">
        <v>125.45</v>
      </c>
      <c r="F676" s="3" t="s">
        <v>958</v>
      </c>
      <c r="G676" s="3" t="s">
        <v>318</v>
      </c>
      <c r="H676" s="3">
        <v>0</v>
      </c>
      <c r="I676" s="3" t="s">
        <v>424</v>
      </c>
      <c r="J676" s="4" t="s">
        <v>2893</v>
      </c>
      <c r="K676" s="3" t="s">
        <v>3238</v>
      </c>
      <c r="L676" s="3">
        <v>125.45</v>
      </c>
      <c r="M676" s="3">
        <v>67.56</v>
      </c>
      <c r="N676" s="13">
        <v>42485</v>
      </c>
      <c r="O676" s="14">
        <v>0.88586805555555559</v>
      </c>
      <c r="P676" s="3" t="str">
        <f t="shared" si="10"/>
        <v>Young</v>
      </c>
      <c r="Q676" t="str">
        <f>CONCATENATE(Table4[[#This Row],[City]],", ",Table4[[#This Row],[Country]])</f>
        <v>Michelleside, Kenya</v>
      </c>
      <c r="S676">
        <v>38349.78</v>
      </c>
      <c r="T676">
        <v>133.16999999999999</v>
      </c>
    </row>
    <row r="677" spans="1:20" hidden="1" x14ac:dyDescent="0.3">
      <c r="A677" s="21">
        <v>675</v>
      </c>
      <c r="B677" s="20">
        <v>77.95</v>
      </c>
      <c r="C677" s="20">
        <v>31</v>
      </c>
      <c r="D677" s="20">
        <v>62572.88</v>
      </c>
      <c r="E677" s="20">
        <v>233.65</v>
      </c>
      <c r="F677" s="3" t="s">
        <v>510</v>
      </c>
      <c r="G677" s="3" t="s">
        <v>511</v>
      </c>
      <c r="H677" s="3">
        <v>1</v>
      </c>
      <c r="I677" s="3" t="s">
        <v>512</v>
      </c>
      <c r="J677" s="4" t="s">
        <v>2894</v>
      </c>
      <c r="K677" s="3" t="s">
        <v>3239</v>
      </c>
      <c r="L677" s="3">
        <v>233.65</v>
      </c>
      <c r="M677" s="3">
        <v>77.95</v>
      </c>
      <c r="N677" s="13">
        <v>42523</v>
      </c>
      <c r="O677" s="14">
        <v>0.87664351851851852</v>
      </c>
      <c r="P677" s="3" t="str">
        <f t="shared" si="10"/>
        <v>Young</v>
      </c>
      <c r="Q677" t="str">
        <f>CONCATENATE(Table4[[#This Row],[City]],", ",Table4[[#This Row],[Country]])</f>
        <v>Port Mathew, Bahamas</v>
      </c>
      <c r="S677">
        <v>39552.49</v>
      </c>
      <c r="T677">
        <v>167.87</v>
      </c>
    </row>
    <row r="678" spans="1:20" hidden="1" x14ac:dyDescent="0.3">
      <c r="A678" s="21">
        <v>676</v>
      </c>
      <c r="B678" s="19">
        <v>83.86</v>
      </c>
      <c r="C678" s="19">
        <v>31</v>
      </c>
      <c r="D678" s="19">
        <v>64122.36</v>
      </c>
      <c r="E678" s="19">
        <v>190.25</v>
      </c>
      <c r="F678" s="3" t="s">
        <v>392</v>
      </c>
      <c r="G678" s="3" t="s">
        <v>393</v>
      </c>
      <c r="H678" s="3">
        <v>0</v>
      </c>
      <c r="I678" s="3" t="s">
        <v>394</v>
      </c>
      <c r="J678" s="4" t="s">
        <v>2895</v>
      </c>
      <c r="K678" s="3" t="s">
        <v>3239</v>
      </c>
      <c r="L678" s="3">
        <v>190.25</v>
      </c>
      <c r="M678" s="3">
        <v>83.86</v>
      </c>
      <c r="N678" s="13">
        <v>42405</v>
      </c>
      <c r="O678" s="14">
        <v>0.79584490740740732</v>
      </c>
      <c r="P678" s="3" t="str">
        <f t="shared" si="10"/>
        <v>Young</v>
      </c>
      <c r="Q678" t="str">
        <f>CONCATENATE(Table4[[#This Row],[City]],", ",Table4[[#This Row],[Country]])</f>
        <v>Lake Josetown, Gibraltar</v>
      </c>
      <c r="S678">
        <v>42042.95</v>
      </c>
      <c r="T678">
        <v>121.05</v>
      </c>
    </row>
    <row r="679" spans="1:20" hidden="1" x14ac:dyDescent="0.3">
      <c r="A679" s="25">
        <v>677</v>
      </c>
      <c r="B679" s="20">
        <v>81.95</v>
      </c>
      <c r="C679" s="20">
        <v>31</v>
      </c>
      <c r="D679" s="20">
        <v>64698.58</v>
      </c>
      <c r="E679" s="20">
        <v>208.76</v>
      </c>
      <c r="F679" s="3" t="s">
        <v>1323</v>
      </c>
      <c r="G679" s="3" t="s">
        <v>1324</v>
      </c>
      <c r="H679" s="3">
        <v>1</v>
      </c>
      <c r="I679" s="3" t="s">
        <v>293</v>
      </c>
      <c r="J679" s="4" t="s">
        <v>2896</v>
      </c>
      <c r="K679" s="3" t="s">
        <v>3239</v>
      </c>
      <c r="L679" s="3">
        <v>208.76</v>
      </c>
      <c r="M679" s="3">
        <v>81.95</v>
      </c>
      <c r="N679" s="13">
        <v>42491</v>
      </c>
      <c r="O679" s="14">
        <v>0.90737268518518521</v>
      </c>
      <c r="P679" s="3" t="str">
        <f t="shared" si="10"/>
        <v>Young</v>
      </c>
      <c r="Q679" t="str">
        <f>CONCATENATE(Table4[[#This Row],[City]],", ",Table4[[#This Row],[Country]])</f>
        <v>East Connie, Serbia</v>
      </c>
      <c r="S679">
        <v>46160.63</v>
      </c>
      <c r="T679">
        <v>231.85</v>
      </c>
    </row>
    <row r="680" spans="1:20" hidden="1" x14ac:dyDescent="0.3">
      <c r="A680" s="21">
        <v>678</v>
      </c>
      <c r="B680" s="19">
        <v>81.38</v>
      </c>
      <c r="C680" s="19">
        <v>31</v>
      </c>
      <c r="D680" s="19">
        <v>64929.61</v>
      </c>
      <c r="E680" s="19">
        <v>212.3</v>
      </c>
      <c r="F680" s="3" t="s">
        <v>135</v>
      </c>
      <c r="G680" s="3" t="s">
        <v>136</v>
      </c>
      <c r="H680" s="3">
        <v>0</v>
      </c>
      <c r="I680" s="3" t="s">
        <v>124</v>
      </c>
      <c r="J680" s="4" t="s">
        <v>2897</v>
      </c>
      <c r="K680" s="3" t="s">
        <v>3239</v>
      </c>
      <c r="L680" s="3">
        <v>212.3</v>
      </c>
      <c r="M680" s="3">
        <v>81.38</v>
      </c>
      <c r="N680" s="13">
        <v>42408</v>
      </c>
      <c r="O680" s="14">
        <v>1.6412037037037037E-2</v>
      </c>
      <c r="P680" s="3" t="str">
        <f t="shared" si="10"/>
        <v>Young</v>
      </c>
      <c r="Q680" t="str">
        <f>CONCATENATE(Table4[[#This Row],[City]],", ",Table4[[#This Row],[Country]])</f>
        <v>Bowenview, Saint Helena</v>
      </c>
      <c r="S680">
        <v>49457.48</v>
      </c>
      <c r="T680">
        <v>244.87</v>
      </c>
    </row>
    <row r="681" spans="1:20" hidden="1" x14ac:dyDescent="0.3">
      <c r="A681" s="25">
        <v>679</v>
      </c>
      <c r="B681" s="19">
        <v>82.72</v>
      </c>
      <c r="C681" s="19">
        <v>31</v>
      </c>
      <c r="D681" s="19">
        <v>65704.789999999994</v>
      </c>
      <c r="E681" s="19">
        <v>179.82</v>
      </c>
      <c r="F681" s="3" t="s">
        <v>1732</v>
      </c>
      <c r="G681" s="3" t="s">
        <v>1733</v>
      </c>
      <c r="H681" s="3">
        <v>0</v>
      </c>
      <c r="I681" s="3" t="s">
        <v>411</v>
      </c>
      <c r="J681" s="4" t="s">
        <v>2898</v>
      </c>
      <c r="K681" s="3" t="s">
        <v>3239</v>
      </c>
      <c r="L681" s="3">
        <v>179.82</v>
      </c>
      <c r="M681" s="3">
        <v>82.72</v>
      </c>
      <c r="N681" s="13">
        <v>42386</v>
      </c>
      <c r="O681" s="14">
        <v>0.21332175925925925</v>
      </c>
      <c r="P681" s="3" t="str">
        <f t="shared" si="10"/>
        <v>Young</v>
      </c>
      <c r="Q681" t="str">
        <f>CONCATENATE(Table4[[#This Row],[City]],", ",Table4[[#This Row],[Country]])</f>
        <v>North Monicaville, Belarus</v>
      </c>
      <c r="S681">
        <v>49911.25</v>
      </c>
      <c r="T681">
        <v>148.19</v>
      </c>
    </row>
    <row r="682" spans="1:20" hidden="1" x14ac:dyDescent="0.3">
      <c r="A682" s="21">
        <v>680</v>
      </c>
      <c r="B682" s="20">
        <v>76.209999999999994</v>
      </c>
      <c r="C682" s="20">
        <v>31</v>
      </c>
      <c r="D682" s="20">
        <v>65834.97</v>
      </c>
      <c r="E682" s="20">
        <v>228.94</v>
      </c>
      <c r="F682" s="3" t="s">
        <v>1448</v>
      </c>
      <c r="G682" s="3" t="s">
        <v>1449</v>
      </c>
      <c r="H682" s="3">
        <v>1</v>
      </c>
      <c r="I682" s="3" t="s">
        <v>1033</v>
      </c>
      <c r="J682" s="4" t="s">
        <v>2899</v>
      </c>
      <c r="K682" s="3" t="s">
        <v>3239</v>
      </c>
      <c r="L682" s="3">
        <v>228.94</v>
      </c>
      <c r="M682" s="3">
        <v>76.209999999999994</v>
      </c>
      <c r="N682" s="13">
        <v>42540</v>
      </c>
      <c r="O682" s="14">
        <v>0.97335648148148157</v>
      </c>
      <c r="P682" s="3" t="str">
        <f t="shared" si="10"/>
        <v>Young</v>
      </c>
      <c r="Q682" t="str">
        <f>CONCATENATE(Table4[[#This Row],[City]],", ",Table4[[#This Row],[Country]])</f>
        <v>Lake Timothy, Bolivia</v>
      </c>
      <c r="S682">
        <v>51812.71</v>
      </c>
      <c r="T682">
        <v>154.77000000000001</v>
      </c>
    </row>
    <row r="683" spans="1:20" hidden="1" x14ac:dyDescent="0.3">
      <c r="A683" s="21">
        <v>681</v>
      </c>
      <c r="B683" s="20">
        <v>81.45</v>
      </c>
      <c r="C683" s="20">
        <v>31</v>
      </c>
      <c r="D683" s="20">
        <v>66027.31</v>
      </c>
      <c r="E683" s="20">
        <v>205.84</v>
      </c>
      <c r="F683" s="3" t="s">
        <v>1995</v>
      </c>
      <c r="G683" s="3" t="s">
        <v>1996</v>
      </c>
      <c r="H683" s="3">
        <v>1</v>
      </c>
      <c r="I683" s="3" t="s">
        <v>1229</v>
      </c>
      <c r="J683" s="4" t="s">
        <v>2900</v>
      </c>
      <c r="K683" s="3" t="s">
        <v>3239</v>
      </c>
      <c r="L683" s="3">
        <v>205.84</v>
      </c>
      <c r="M683" s="3">
        <v>81.45</v>
      </c>
      <c r="N683" s="13">
        <v>42520</v>
      </c>
      <c r="O683" s="14">
        <v>0.89053240740740736</v>
      </c>
      <c r="P683" s="3" t="str">
        <f t="shared" si="10"/>
        <v>Young</v>
      </c>
      <c r="Q683" t="str">
        <f>CONCATENATE(Table4[[#This Row],[City]],", ",Table4[[#This Row],[Country]])</f>
        <v>Randyshire, Mali</v>
      </c>
      <c r="S683">
        <v>51900.03</v>
      </c>
      <c r="T683">
        <v>116.38</v>
      </c>
    </row>
    <row r="684" spans="1:20" hidden="1" x14ac:dyDescent="0.3">
      <c r="A684" s="25">
        <v>682</v>
      </c>
      <c r="B684" s="19">
        <v>67.760000000000005</v>
      </c>
      <c r="C684" s="19">
        <v>31</v>
      </c>
      <c r="D684" s="19">
        <v>66176.97</v>
      </c>
      <c r="E684" s="19">
        <v>242.59</v>
      </c>
      <c r="F684" s="3" t="s">
        <v>1450</v>
      </c>
      <c r="G684" s="3" t="s">
        <v>1451</v>
      </c>
      <c r="H684" s="3">
        <v>0</v>
      </c>
      <c r="I684" s="3" t="s">
        <v>72</v>
      </c>
      <c r="J684" s="4" t="s">
        <v>2901</v>
      </c>
      <c r="K684" s="3" t="s">
        <v>3239</v>
      </c>
      <c r="L684" s="3">
        <v>242.59</v>
      </c>
      <c r="M684" s="3">
        <v>67.760000000000005</v>
      </c>
      <c r="N684" s="13">
        <v>42514</v>
      </c>
      <c r="O684" s="14">
        <v>0.7381712962962963</v>
      </c>
      <c r="P684" s="3" t="str">
        <f t="shared" si="10"/>
        <v>Young</v>
      </c>
      <c r="Q684" t="str">
        <f>CONCATENATE(Table4[[#This Row],[City]],", ",Table4[[#This Row],[Country]])</f>
        <v>Anthonyfurt, Cameroon</v>
      </c>
      <c r="S684">
        <v>52178.98</v>
      </c>
      <c r="T684">
        <v>210.27</v>
      </c>
    </row>
    <row r="685" spans="1:20" hidden="1" x14ac:dyDescent="0.3">
      <c r="A685" s="21">
        <v>683</v>
      </c>
      <c r="B685" s="19">
        <v>80.39</v>
      </c>
      <c r="C685" s="19">
        <v>31</v>
      </c>
      <c r="D685" s="19">
        <v>66269.490000000005</v>
      </c>
      <c r="E685" s="19">
        <v>214.74</v>
      </c>
      <c r="F685" s="3" t="s">
        <v>782</v>
      </c>
      <c r="G685" s="3" t="s">
        <v>783</v>
      </c>
      <c r="H685" s="3">
        <v>0</v>
      </c>
      <c r="I685" s="3" t="s">
        <v>784</v>
      </c>
      <c r="J685" s="4" t="s">
        <v>2902</v>
      </c>
      <c r="K685" s="3" t="s">
        <v>3239</v>
      </c>
      <c r="L685" s="3">
        <v>214.74</v>
      </c>
      <c r="M685" s="3">
        <v>80.39</v>
      </c>
      <c r="N685" s="13">
        <v>42493</v>
      </c>
      <c r="O685" s="14">
        <v>0.34818287037037038</v>
      </c>
      <c r="P685" s="3" t="str">
        <f t="shared" si="10"/>
        <v>Young</v>
      </c>
      <c r="Q685" t="str">
        <f>CONCATENATE(Table4[[#This Row],[City]],", ",Table4[[#This Row],[Country]])</f>
        <v>Paulport, Gabon</v>
      </c>
      <c r="S685">
        <v>53767.12</v>
      </c>
      <c r="T685">
        <v>219.72</v>
      </c>
    </row>
    <row r="686" spans="1:20" hidden="1" x14ac:dyDescent="0.3">
      <c r="A686" s="25">
        <v>684</v>
      </c>
      <c r="B686" s="19">
        <v>80.09</v>
      </c>
      <c r="C686" s="19">
        <v>31</v>
      </c>
      <c r="D686" s="19">
        <v>66636.84</v>
      </c>
      <c r="E686" s="19">
        <v>214.08</v>
      </c>
      <c r="F686" s="3" t="s">
        <v>856</v>
      </c>
      <c r="G686" s="3" t="s">
        <v>857</v>
      </c>
      <c r="H686" s="3">
        <v>0</v>
      </c>
      <c r="I686" s="3" t="s">
        <v>858</v>
      </c>
      <c r="J686" s="4" t="s">
        <v>2903</v>
      </c>
      <c r="K686" s="3" t="s">
        <v>3239</v>
      </c>
      <c r="L686" s="3">
        <v>214.08</v>
      </c>
      <c r="M686" s="3">
        <v>80.09</v>
      </c>
      <c r="N686" s="13">
        <v>42513</v>
      </c>
      <c r="O686" s="14">
        <v>0.8755208333333333</v>
      </c>
      <c r="P686" s="3" t="str">
        <f t="shared" si="10"/>
        <v>Young</v>
      </c>
      <c r="Q686" t="str">
        <f>CONCATENATE(Table4[[#This Row],[City]],", ",Table4[[#This Row],[Country]])</f>
        <v>Port Christinemouth, Sweden</v>
      </c>
      <c r="S686">
        <v>55187.85</v>
      </c>
      <c r="T686">
        <v>256.39999999999998</v>
      </c>
    </row>
    <row r="687" spans="1:20" hidden="1" x14ac:dyDescent="0.3">
      <c r="A687" s="21">
        <v>685</v>
      </c>
      <c r="B687" s="19">
        <v>80.599999999999994</v>
      </c>
      <c r="C687" s="19">
        <v>31</v>
      </c>
      <c r="D687" s="19">
        <v>67479.62</v>
      </c>
      <c r="E687" s="19">
        <v>177.55</v>
      </c>
      <c r="F687" s="3" t="s">
        <v>166</v>
      </c>
      <c r="G687" s="3" t="s">
        <v>167</v>
      </c>
      <c r="H687" s="3">
        <v>0</v>
      </c>
      <c r="I687" s="3" t="s">
        <v>168</v>
      </c>
      <c r="J687" s="4" t="s">
        <v>2904</v>
      </c>
      <c r="K687" s="3" t="s">
        <v>3239</v>
      </c>
      <c r="L687" s="3">
        <v>177.55</v>
      </c>
      <c r="M687" s="3">
        <v>80.599999999999994</v>
      </c>
      <c r="N687" s="13">
        <v>42467</v>
      </c>
      <c r="O687" s="14">
        <v>0.16407407407407407</v>
      </c>
      <c r="P687" s="3" t="str">
        <f t="shared" si="10"/>
        <v>Young</v>
      </c>
      <c r="Q687" t="str">
        <f>CONCATENATE(Table4[[#This Row],[City]],", ",Table4[[#This Row],[Country]])</f>
        <v>Thomasview, Croatia</v>
      </c>
      <c r="S687">
        <v>56729.78</v>
      </c>
      <c r="T687">
        <v>244.34</v>
      </c>
    </row>
    <row r="688" spans="1:20" hidden="1" x14ac:dyDescent="0.3">
      <c r="A688" s="21">
        <v>686</v>
      </c>
      <c r="B688" s="19">
        <v>80.23</v>
      </c>
      <c r="C688" s="19">
        <v>31</v>
      </c>
      <c r="D688" s="19">
        <v>68094.850000000006</v>
      </c>
      <c r="E688" s="19">
        <v>196.23</v>
      </c>
      <c r="F688" s="3" t="s">
        <v>474</v>
      </c>
      <c r="G688" s="3" t="s">
        <v>475</v>
      </c>
      <c r="H688" s="3">
        <v>0</v>
      </c>
      <c r="I688" s="3" t="s">
        <v>42</v>
      </c>
      <c r="J688" s="4" t="s">
        <v>2905</v>
      </c>
      <c r="K688" s="3" t="s">
        <v>3239</v>
      </c>
      <c r="L688" s="3">
        <v>196.23</v>
      </c>
      <c r="M688" s="3">
        <v>80.23</v>
      </c>
      <c r="N688" s="13">
        <v>42448</v>
      </c>
      <c r="O688" s="14">
        <v>0.59982638888888895</v>
      </c>
      <c r="P688" s="3" t="str">
        <f t="shared" si="10"/>
        <v>Young</v>
      </c>
      <c r="Q688" t="str">
        <f>CONCATENATE(Table4[[#This Row],[City]],", ",Table4[[#This Row],[Country]])</f>
        <v>South Daniellefort, Qatar</v>
      </c>
      <c r="S688">
        <v>56735.83</v>
      </c>
      <c r="T688">
        <v>232.21</v>
      </c>
    </row>
    <row r="689" spans="1:20" hidden="1" x14ac:dyDescent="0.3">
      <c r="A689" s="25">
        <v>687</v>
      </c>
      <c r="B689" s="20">
        <v>80.23</v>
      </c>
      <c r="C689" s="20">
        <v>31</v>
      </c>
      <c r="D689" s="20">
        <v>68441.850000000006</v>
      </c>
      <c r="E689" s="20">
        <v>193.77</v>
      </c>
      <c r="F689" s="3" t="s">
        <v>13</v>
      </c>
      <c r="G689" s="3" t="s">
        <v>14</v>
      </c>
      <c r="H689" s="3">
        <v>1</v>
      </c>
      <c r="I689" s="3" t="s">
        <v>15</v>
      </c>
      <c r="J689" s="4" t="s">
        <v>2906</v>
      </c>
      <c r="K689" s="3" t="s">
        <v>3239</v>
      </c>
      <c r="L689" s="3">
        <v>193.77</v>
      </c>
      <c r="M689" s="3">
        <v>80.23</v>
      </c>
      <c r="N689" s="13">
        <v>42464</v>
      </c>
      <c r="O689" s="14">
        <v>6.8773148148148153E-2</v>
      </c>
      <c r="P689" s="3" t="str">
        <f t="shared" si="10"/>
        <v>Young</v>
      </c>
      <c r="Q689" t="str">
        <f>CONCATENATE(Table4[[#This Row],[City]],", ",Table4[[#This Row],[Country]])</f>
        <v>West Jodi, Nauru</v>
      </c>
      <c r="S689">
        <v>56974.51</v>
      </c>
      <c r="T689">
        <v>254.65</v>
      </c>
    </row>
    <row r="690" spans="1:20" hidden="1" x14ac:dyDescent="0.3">
      <c r="A690" s="25">
        <v>688</v>
      </c>
      <c r="B690" s="19">
        <v>80.72</v>
      </c>
      <c r="C690" s="19">
        <v>31</v>
      </c>
      <c r="D690" s="19">
        <v>68614.98</v>
      </c>
      <c r="E690" s="19">
        <v>186.37</v>
      </c>
      <c r="F690" s="3" t="s">
        <v>826</v>
      </c>
      <c r="G690" s="3" t="s">
        <v>827</v>
      </c>
      <c r="H690" s="3">
        <v>0</v>
      </c>
      <c r="I690" s="3" t="s">
        <v>439</v>
      </c>
      <c r="J690" s="4" t="s">
        <v>2907</v>
      </c>
      <c r="K690" s="3" t="s">
        <v>3239</v>
      </c>
      <c r="L690" s="3">
        <v>186.37</v>
      </c>
      <c r="M690" s="3">
        <v>80.72</v>
      </c>
      <c r="N690" s="13">
        <v>42479</v>
      </c>
      <c r="O690" s="14">
        <v>0.21907407407407409</v>
      </c>
      <c r="P690" s="3" t="str">
        <f t="shared" si="10"/>
        <v>Young</v>
      </c>
      <c r="Q690" t="str">
        <f>CONCATENATE(Table4[[#This Row],[City]],", ",Table4[[#This Row],[Country]])</f>
        <v>Juliaport, Costa Rica</v>
      </c>
      <c r="S690">
        <v>57669.41</v>
      </c>
      <c r="T690">
        <v>210.26</v>
      </c>
    </row>
    <row r="691" spans="1:20" hidden="1" x14ac:dyDescent="0.3">
      <c r="A691" s="21">
        <v>689</v>
      </c>
      <c r="B691" s="19">
        <v>72.069999999999993</v>
      </c>
      <c r="C691" s="19">
        <v>31</v>
      </c>
      <c r="D691" s="19">
        <v>69710.509999999995</v>
      </c>
      <c r="E691" s="19">
        <v>226.45</v>
      </c>
      <c r="F691" s="3" t="s">
        <v>780</v>
      </c>
      <c r="G691" s="3" t="s">
        <v>781</v>
      </c>
      <c r="H691" s="3">
        <v>0</v>
      </c>
      <c r="I691" s="3" t="s">
        <v>593</v>
      </c>
      <c r="J691" s="4" t="s">
        <v>2908</v>
      </c>
      <c r="K691" s="3" t="s">
        <v>3239</v>
      </c>
      <c r="L691" s="3">
        <v>226.45</v>
      </c>
      <c r="M691" s="3">
        <v>72.069999999999993</v>
      </c>
      <c r="N691" s="13">
        <v>42476</v>
      </c>
      <c r="O691" s="14">
        <v>0.69346064814814812</v>
      </c>
      <c r="P691" s="3" t="str">
        <f t="shared" si="10"/>
        <v>Young</v>
      </c>
      <c r="Q691" t="str">
        <f>CONCATENATE(Table4[[#This Row],[City]],", ",Table4[[#This Row],[Country]])</f>
        <v>Port Jessicamouth, Chile</v>
      </c>
      <c r="S691">
        <v>57756.89</v>
      </c>
      <c r="T691">
        <v>251</v>
      </c>
    </row>
    <row r="692" spans="1:20" hidden="1" x14ac:dyDescent="0.3">
      <c r="A692" s="25">
        <v>690</v>
      </c>
      <c r="B692" s="19">
        <v>70.13</v>
      </c>
      <c r="C692" s="19">
        <v>31</v>
      </c>
      <c r="D692" s="19">
        <v>70889.679999999993</v>
      </c>
      <c r="E692" s="19">
        <v>224.98</v>
      </c>
      <c r="F692" s="3" t="s">
        <v>1487</v>
      </c>
      <c r="G692" s="3" t="s">
        <v>1488</v>
      </c>
      <c r="H692" s="3">
        <v>0</v>
      </c>
      <c r="I692" s="3" t="s">
        <v>168</v>
      </c>
      <c r="J692" s="4" t="s">
        <v>2909</v>
      </c>
      <c r="K692" s="3" t="s">
        <v>3239</v>
      </c>
      <c r="L692" s="3">
        <v>224.98</v>
      </c>
      <c r="M692" s="3">
        <v>70.13</v>
      </c>
      <c r="N692" s="13">
        <v>42506</v>
      </c>
      <c r="O692" s="14">
        <v>0.97298611111111111</v>
      </c>
      <c r="P692" s="3" t="str">
        <f t="shared" si="10"/>
        <v>Young</v>
      </c>
      <c r="Q692" t="str">
        <f>CONCATENATE(Table4[[#This Row],[City]],", ",Table4[[#This Row],[Country]])</f>
        <v>Johnsonfort, Croatia</v>
      </c>
      <c r="S692">
        <v>58037.66</v>
      </c>
      <c r="T692">
        <v>256.39</v>
      </c>
    </row>
    <row r="693" spans="1:20" hidden="1" x14ac:dyDescent="0.3">
      <c r="A693" s="21">
        <v>691</v>
      </c>
      <c r="B693" s="19">
        <v>50.52</v>
      </c>
      <c r="C693" s="19">
        <v>31</v>
      </c>
      <c r="D693" s="19">
        <v>72270.880000000005</v>
      </c>
      <c r="E693" s="19">
        <v>171.62</v>
      </c>
      <c r="F693" s="3" t="s">
        <v>762</v>
      </c>
      <c r="G693" s="3" t="s">
        <v>763</v>
      </c>
      <c r="H693" s="3">
        <v>0</v>
      </c>
      <c r="I693" s="3" t="s">
        <v>764</v>
      </c>
      <c r="J693" s="4" t="s">
        <v>2910</v>
      </c>
      <c r="K693" s="3" t="s">
        <v>3238</v>
      </c>
      <c r="L693" s="3">
        <v>171.62</v>
      </c>
      <c r="M693" s="3">
        <v>50.52</v>
      </c>
      <c r="N693" s="13">
        <v>42392</v>
      </c>
      <c r="O693" s="14">
        <v>0.62653935185185183</v>
      </c>
      <c r="P693" s="3" t="str">
        <f t="shared" si="10"/>
        <v>Young</v>
      </c>
      <c r="Q693" t="str">
        <f>CONCATENATE(Table4[[#This Row],[City]],", ",Table4[[#This Row],[Country]])</f>
        <v>Lake Allenville, New Caledonia</v>
      </c>
      <c r="S693">
        <v>58235.21</v>
      </c>
      <c r="T693">
        <v>199.4</v>
      </c>
    </row>
    <row r="694" spans="1:20" hidden="1" x14ac:dyDescent="0.3">
      <c r="A694" s="25">
        <v>692</v>
      </c>
      <c r="B694" s="20">
        <v>73.41</v>
      </c>
      <c r="C694" s="20">
        <v>31</v>
      </c>
      <c r="D694" s="20">
        <v>73049.3</v>
      </c>
      <c r="E694" s="20">
        <v>201.26</v>
      </c>
      <c r="F694" s="3" t="s">
        <v>538</v>
      </c>
      <c r="G694" s="3" t="s">
        <v>539</v>
      </c>
      <c r="H694" s="3">
        <v>1</v>
      </c>
      <c r="I694" s="3" t="s">
        <v>540</v>
      </c>
      <c r="J694" s="4" t="s">
        <v>2911</v>
      </c>
      <c r="K694" s="3" t="s">
        <v>3239</v>
      </c>
      <c r="L694" s="3">
        <v>201.26</v>
      </c>
      <c r="M694" s="3">
        <v>73.41</v>
      </c>
      <c r="N694" s="13">
        <v>42385</v>
      </c>
      <c r="O694" s="14">
        <v>0.33449074074074076</v>
      </c>
      <c r="P694" s="3" t="str">
        <f t="shared" si="10"/>
        <v>Young</v>
      </c>
      <c r="Q694" t="str">
        <f>CONCATENATE(Table4[[#This Row],[City]],", ",Table4[[#This Row],[Country]])</f>
        <v>Hollyfurt, Guam</v>
      </c>
      <c r="S694">
        <v>58287.86</v>
      </c>
      <c r="T694">
        <v>193.6</v>
      </c>
    </row>
    <row r="695" spans="1:20" hidden="1" x14ac:dyDescent="0.3">
      <c r="A695" s="21">
        <v>693</v>
      </c>
      <c r="B695" s="20">
        <v>69.959999999999994</v>
      </c>
      <c r="C695" s="20">
        <v>31</v>
      </c>
      <c r="D695" s="20">
        <v>73413.87</v>
      </c>
      <c r="E695" s="20">
        <v>214.06</v>
      </c>
      <c r="F695" s="3" t="s">
        <v>1648</v>
      </c>
      <c r="G695" s="3" t="s">
        <v>1649</v>
      </c>
      <c r="H695" s="3">
        <v>1</v>
      </c>
      <c r="I695" s="3" t="s">
        <v>408</v>
      </c>
      <c r="J695" s="4" t="s">
        <v>2912</v>
      </c>
      <c r="K695" s="3" t="s">
        <v>3239</v>
      </c>
      <c r="L695" s="3">
        <v>214.06</v>
      </c>
      <c r="M695" s="3">
        <v>69.959999999999994</v>
      </c>
      <c r="N695" s="13">
        <v>42510</v>
      </c>
      <c r="O695" s="14">
        <v>0.5121296296296296</v>
      </c>
      <c r="P695" s="3" t="str">
        <f t="shared" si="10"/>
        <v>Young</v>
      </c>
      <c r="Q695" t="str">
        <f>CONCATENATE(Table4[[#This Row],[City]],", ",Table4[[#This Row],[Country]])</f>
        <v>New Kayla, Netherlands</v>
      </c>
      <c r="S695">
        <v>58342.63</v>
      </c>
      <c r="T695">
        <v>235.97</v>
      </c>
    </row>
    <row r="696" spans="1:20" hidden="1" x14ac:dyDescent="0.3">
      <c r="A696" s="25">
        <v>694</v>
      </c>
      <c r="B696" s="19">
        <v>72.94</v>
      </c>
      <c r="C696" s="19">
        <v>31</v>
      </c>
      <c r="D696" s="19">
        <v>74159.69</v>
      </c>
      <c r="E696" s="19">
        <v>190.84</v>
      </c>
      <c r="F696" s="3" t="s">
        <v>1749</v>
      </c>
      <c r="G696" s="3" t="s">
        <v>1750</v>
      </c>
      <c r="H696" s="3">
        <v>0</v>
      </c>
      <c r="I696" s="3" t="s">
        <v>255</v>
      </c>
      <c r="J696" s="4" t="s">
        <v>2913</v>
      </c>
      <c r="K696" s="3" t="s">
        <v>3239</v>
      </c>
      <c r="L696" s="3">
        <v>190.84</v>
      </c>
      <c r="M696" s="3">
        <v>72.94</v>
      </c>
      <c r="N696" s="13">
        <v>42489</v>
      </c>
      <c r="O696" s="14">
        <v>0.56827546296296294</v>
      </c>
      <c r="P696" s="3" t="str">
        <f t="shared" si="10"/>
        <v>Young</v>
      </c>
      <c r="Q696" t="str">
        <f>CONCATENATE(Table4[[#This Row],[City]],", ",Table4[[#This Row],[Country]])</f>
        <v>Rogerland, Venezuela</v>
      </c>
      <c r="S696">
        <v>58443.99</v>
      </c>
      <c r="T696">
        <v>236.96</v>
      </c>
    </row>
    <row r="697" spans="1:20" hidden="1" x14ac:dyDescent="0.3">
      <c r="A697" s="21">
        <v>695</v>
      </c>
      <c r="B697" s="19">
        <v>70.680000000000007</v>
      </c>
      <c r="C697" s="19">
        <v>31</v>
      </c>
      <c r="D697" s="19">
        <v>74430.080000000002</v>
      </c>
      <c r="E697" s="19">
        <v>199.08</v>
      </c>
      <c r="F697" s="3" t="s">
        <v>614</v>
      </c>
      <c r="G697" s="3" t="s">
        <v>615</v>
      </c>
      <c r="H697" s="3">
        <v>0</v>
      </c>
      <c r="I697" s="3" t="s">
        <v>616</v>
      </c>
      <c r="J697" s="4" t="s">
        <v>2914</v>
      </c>
      <c r="K697" s="3" t="s">
        <v>3239</v>
      </c>
      <c r="L697" s="3">
        <v>199.08</v>
      </c>
      <c r="M697" s="3">
        <v>70.680000000000007</v>
      </c>
      <c r="N697" s="13">
        <v>42568</v>
      </c>
      <c r="O697" s="14">
        <v>8.2557870370370365E-2</v>
      </c>
      <c r="P697" s="3" t="str">
        <f t="shared" si="10"/>
        <v>Young</v>
      </c>
      <c r="Q697" t="str">
        <f>CONCATENATE(Table4[[#This Row],[City]],", ",Table4[[#This Row],[Country]])</f>
        <v>Robertbury, Colombia</v>
      </c>
      <c r="S697">
        <v>58996.56</v>
      </c>
      <c r="T697">
        <v>249.99</v>
      </c>
    </row>
    <row r="698" spans="1:20" hidden="1" x14ac:dyDescent="0.3">
      <c r="A698" s="21">
        <v>696</v>
      </c>
      <c r="B698" s="19">
        <v>70.790000000000006</v>
      </c>
      <c r="C698" s="19">
        <v>31</v>
      </c>
      <c r="D698" s="19">
        <v>74535.94</v>
      </c>
      <c r="E698" s="19">
        <v>184.1</v>
      </c>
      <c r="F698" s="3" t="s">
        <v>245</v>
      </c>
      <c r="G698" s="3" t="s">
        <v>246</v>
      </c>
      <c r="H698" s="3">
        <v>0</v>
      </c>
      <c r="I698" s="3" t="s">
        <v>97</v>
      </c>
      <c r="J698" s="4" t="s">
        <v>2915</v>
      </c>
      <c r="K698" s="3" t="s">
        <v>3239</v>
      </c>
      <c r="L698" s="3">
        <v>184.1</v>
      </c>
      <c r="M698" s="3">
        <v>70.790000000000006</v>
      </c>
      <c r="N698" s="13">
        <v>42444</v>
      </c>
      <c r="O698" s="14">
        <v>0.65918981481481487</v>
      </c>
      <c r="P698" s="3" t="str">
        <f t="shared" si="10"/>
        <v>Young</v>
      </c>
      <c r="Q698" t="str">
        <f>CONCATENATE(Table4[[#This Row],[City]],", ",Table4[[#This Row],[Country]])</f>
        <v>Sharpberg, Bouvet Island (Bouvetoya)</v>
      </c>
      <c r="S698">
        <v>59047.91</v>
      </c>
      <c r="T698">
        <v>240.64</v>
      </c>
    </row>
    <row r="699" spans="1:20" hidden="1" x14ac:dyDescent="0.3">
      <c r="A699" s="25">
        <v>697</v>
      </c>
      <c r="B699" s="20">
        <v>70.040000000000006</v>
      </c>
      <c r="C699" s="20">
        <v>31</v>
      </c>
      <c r="D699" s="20">
        <v>74780.740000000005</v>
      </c>
      <c r="E699" s="20">
        <v>183.85</v>
      </c>
      <c r="F699" s="3" t="s">
        <v>551</v>
      </c>
      <c r="G699" s="3" t="s">
        <v>552</v>
      </c>
      <c r="H699" s="3">
        <v>1</v>
      </c>
      <c r="I699" s="3" t="s">
        <v>553</v>
      </c>
      <c r="J699" s="4" t="s">
        <v>2916</v>
      </c>
      <c r="K699" s="3" t="s">
        <v>3239</v>
      </c>
      <c r="L699" s="3">
        <v>183.85</v>
      </c>
      <c r="M699" s="3">
        <v>70.040000000000006</v>
      </c>
      <c r="N699" s="13">
        <v>42456</v>
      </c>
      <c r="O699" s="14">
        <v>0.16627314814814814</v>
      </c>
      <c r="P699" s="3" t="str">
        <f t="shared" si="10"/>
        <v>Young</v>
      </c>
      <c r="Q699" t="str">
        <f>CONCATENATE(Table4[[#This Row],[City]],", ",Table4[[#This Row],[Country]])</f>
        <v>Hannahside, Jordan</v>
      </c>
      <c r="S699">
        <v>59340.99</v>
      </c>
      <c r="T699">
        <v>222.72</v>
      </c>
    </row>
    <row r="700" spans="1:20" hidden="1" x14ac:dyDescent="0.3">
      <c r="A700" s="21">
        <v>698</v>
      </c>
      <c r="B700" s="19">
        <v>57.86</v>
      </c>
      <c r="C700" s="19">
        <v>30</v>
      </c>
      <c r="D700" s="19">
        <v>18819.34</v>
      </c>
      <c r="E700" s="19">
        <v>166.86</v>
      </c>
      <c r="F700" s="3" t="s">
        <v>1240</v>
      </c>
      <c r="G700" s="3" t="s">
        <v>1241</v>
      </c>
      <c r="H700" s="3">
        <v>0</v>
      </c>
      <c r="I700" s="3" t="s">
        <v>517</v>
      </c>
      <c r="J700" s="4" t="s">
        <v>2917</v>
      </c>
      <c r="K700" s="3" t="s">
        <v>3238</v>
      </c>
      <c r="L700" s="3">
        <v>166.86</v>
      </c>
      <c r="M700" s="3">
        <v>57.86</v>
      </c>
      <c r="N700" s="13">
        <v>42559</v>
      </c>
      <c r="O700" s="14">
        <v>0.7180671296296296</v>
      </c>
      <c r="P700" s="3" t="str">
        <f t="shared" si="10"/>
        <v>Young</v>
      </c>
      <c r="Q700" t="str">
        <f>CONCATENATE(Table4[[#This Row],[City]],", ",Table4[[#This Row],[Country]])</f>
        <v>Estesfurt, Algeria</v>
      </c>
      <c r="S700">
        <v>60248.97</v>
      </c>
      <c r="T700">
        <v>139.01</v>
      </c>
    </row>
    <row r="701" spans="1:20" hidden="1" x14ac:dyDescent="0.3">
      <c r="A701" s="25">
        <v>699</v>
      </c>
      <c r="B701" s="19">
        <v>47.53</v>
      </c>
      <c r="C701" s="19">
        <v>30</v>
      </c>
      <c r="D701" s="19">
        <v>33258.089999999997</v>
      </c>
      <c r="E701" s="19">
        <v>135.18</v>
      </c>
      <c r="F701" s="3" t="s">
        <v>310</v>
      </c>
      <c r="G701" s="3" t="s">
        <v>311</v>
      </c>
      <c r="H701" s="3">
        <v>0</v>
      </c>
      <c r="I701" s="3" t="s">
        <v>312</v>
      </c>
      <c r="J701" s="4" t="s">
        <v>2918</v>
      </c>
      <c r="K701" s="3" t="s">
        <v>3238</v>
      </c>
      <c r="L701" s="3">
        <v>135.18</v>
      </c>
      <c r="M701" s="3">
        <v>47.53</v>
      </c>
      <c r="N701" s="13">
        <v>42463</v>
      </c>
      <c r="O701" s="14">
        <v>0.21563657407407408</v>
      </c>
      <c r="P701" s="3" t="str">
        <f t="shared" si="10"/>
        <v>Young</v>
      </c>
      <c r="Q701" t="str">
        <f>CONCATENATE(Table4[[#This Row],[City]],", ",Table4[[#This Row],[Country]])</f>
        <v>Hughesport, Guinea</v>
      </c>
      <c r="S701">
        <v>60283.47</v>
      </c>
      <c r="T701">
        <v>235.28</v>
      </c>
    </row>
    <row r="702" spans="1:20" x14ac:dyDescent="0.3">
      <c r="A702" s="21">
        <v>700</v>
      </c>
      <c r="B702" s="20">
        <v>50.6</v>
      </c>
      <c r="C702" s="20">
        <v>30</v>
      </c>
      <c r="D702" s="20">
        <v>34191.129999999997</v>
      </c>
      <c r="E702" s="20">
        <v>129.88</v>
      </c>
      <c r="F702" s="3" t="s">
        <v>1179</v>
      </c>
      <c r="G702" s="3" t="s">
        <v>1180</v>
      </c>
      <c r="H702" s="3">
        <v>1</v>
      </c>
      <c r="I702" s="3" t="s">
        <v>769</v>
      </c>
      <c r="J702" s="4" t="s">
        <v>2919</v>
      </c>
      <c r="K702" s="3" t="s">
        <v>3238</v>
      </c>
      <c r="L702" s="3">
        <v>129.88</v>
      </c>
      <c r="M702" s="3">
        <v>50.6</v>
      </c>
      <c r="N702" s="13">
        <v>42493</v>
      </c>
      <c r="O702" s="14">
        <v>0.53980324074074071</v>
      </c>
      <c r="P702" s="3" t="str">
        <f t="shared" si="10"/>
        <v>Young</v>
      </c>
      <c r="Q702" t="str">
        <f>CONCATENATE(Table4[[#This Row],[City]],", ",Table4[[#This Row],[Country]])</f>
        <v>New Daniellefort, United States of America</v>
      </c>
      <c r="S702">
        <v>60953.93</v>
      </c>
      <c r="T702">
        <v>219.79</v>
      </c>
    </row>
    <row r="703" spans="1:20" x14ac:dyDescent="0.3">
      <c r="A703" s="21">
        <v>701</v>
      </c>
      <c r="B703" s="20">
        <v>67.8</v>
      </c>
      <c r="C703" s="20">
        <v>30</v>
      </c>
      <c r="D703" s="20">
        <v>39809.69</v>
      </c>
      <c r="E703" s="20">
        <v>117.75</v>
      </c>
      <c r="F703" s="3" t="s">
        <v>1201</v>
      </c>
      <c r="G703" s="3" t="s">
        <v>1202</v>
      </c>
      <c r="H703" s="3">
        <v>1</v>
      </c>
      <c r="I703" s="3" t="s">
        <v>1203</v>
      </c>
      <c r="J703" s="4" t="s">
        <v>2920</v>
      </c>
      <c r="K703" s="3" t="s">
        <v>3238</v>
      </c>
      <c r="L703" s="3">
        <v>117.75</v>
      </c>
      <c r="M703" s="3">
        <v>67.8</v>
      </c>
      <c r="N703" s="13">
        <v>42432</v>
      </c>
      <c r="O703" s="14">
        <v>0.12473379629629629</v>
      </c>
      <c r="P703" s="3" t="str">
        <f t="shared" si="10"/>
        <v>Young</v>
      </c>
      <c r="Q703" t="str">
        <f>CONCATENATE(Table4[[#This Row],[City]],", ",Table4[[#This Row],[Country]])</f>
        <v>New Jay, Isle of Man</v>
      </c>
      <c r="S703">
        <v>61117.5</v>
      </c>
      <c r="T703">
        <v>238.43</v>
      </c>
    </row>
    <row r="704" spans="1:20" hidden="1" x14ac:dyDescent="0.3">
      <c r="A704" s="25">
        <v>702</v>
      </c>
      <c r="B704" s="19">
        <v>84.73</v>
      </c>
      <c r="C704" s="19">
        <v>30</v>
      </c>
      <c r="D704" s="19">
        <v>39840.550000000003</v>
      </c>
      <c r="E704" s="19">
        <v>153.76</v>
      </c>
      <c r="F704" s="3" t="s">
        <v>513</v>
      </c>
      <c r="G704" s="3" t="s">
        <v>514</v>
      </c>
      <c r="H704" s="3">
        <v>0</v>
      </c>
      <c r="I704" s="3" t="s">
        <v>196</v>
      </c>
      <c r="J704" s="4" t="s">
        <v>2921</v>
      </c>
      <c r="K704" s="3" t="s">
        <v>3238</v>
      </c>
      <c r="L704" s="3">
        <v>153.76</v>
      </c>
      <c r="M704" s="3">
        <v>84.73</v>
      </c>
      <c r="N704" s="13">
        <v>42421</v>
      </c>
      <c r="O704" s="14">
        <v>0.32138888888888889</v>
      </c>
      <c r="P704" s="3" t="str">
        <f t="shared" si="10"/>
        <v>Young</v>
      </c>
      <c r="Q704" t="str">
        <f>CONCATENATE(Table4[[#This Row],[City]],", ",Table4[[#This Row],[Country]])</f>
        <v>Aliciatown, Canada</v>
      </c>
      <c r="S704">
        <v>61227.59</v>
      </c>
      <c r="T704">
        <v>230.93</v>
      </c>
    </row>
    <row r="705" spans="1:20" hidden="1" x14ac:dyDescent="0.3">
      <c r="A705" s="21">
        <v>703</v>
      </c>
      <c r="B705" s="19">
        <v>50.08</v>
      </c>
      <c r="C705" s="19">
        <v>30</v>
      </c>
      <c r="D705" s="19">
        <v>41629.86</v>
      </c>
      <c r="E705" s="19">
        <v>123.91</v>
      </c>
      <c r="F705" s="3" t="s">
        <v>518</v>
      </c>
      <c r="G705" s="3" t="s">
        <v>519</v>
      </c>
      <c r="H705" s="3">
        <v>0</v>
      </c>
      <c r="I705" s="3" t="s">
        <v>520</v>
      </c>
      <c r="J705" s="4" t="s">
        <v>2922</v>
      </c>
      <c r="K705" s="3" t="s">
        <v>3238</v>
      </c>
      <c r="L705" s="3">
        <v>123.91</v>
      </c>
      <c r="M705" s="3">
        <v>50.08</v>
      </c>
      <c r="N705" s="13">
        <v>42372</v>
      </c>
      <c r="O705" s="14">
        <v>0.2323263888888889</v>
      </c>
      <c r="P705" s="3" t="str">
        <f t="shared" si="10"/>
        <v>Young</v>
      </c>
      <c r="Q705" t="str">
        <f>CONCATENATE(Table4[[#This Row],[City]],", ",Table4[[#This Row],[Country]])</f>
        <v>West Ericfurt, Fiji</v>
      </c>
      <c r="S705">
        <v>61840.26</v>
      </c>
      <c r="T705">
        <v>182.84</v>
      </c>
    </row>
    <row r="706" spans="1:20" hidden="1" x14ac:dyDescent="0.3">
      <c r="A706" s="25">
        <v>704</v>
      </c>
      <c r="B706" s="19">
        <v>64.790000000000006</v>
      </c>
      <c r="C706" s="19">
        <v>30</v>
      </c>
      <c r="D706" s="19">
        <v>42251.59</v>
      </c>
      <c r="E706" s="19">
        <v>116.07</v>
      </c>
      <c r="F706" s="3" t="s">
        <v>2106</v>
      </c>
      <c r="G706" s="3" t="s">
        <v>2107</v>
      </c>
      <c r="H706" s="3">
        <v>0</v>
      </c>
      <c r="I706" s="3" t="s">
        <v>106</v>
      </c>
      <c r="J706" s="4" t="s">
        <v>2923</v>
      </c>
      <c r="K706" s="3" t="s">
        <v>3238</v>
      </c>
      <c r="L706" s="3">
        <v>116.07</v>
      </c>
      <c r="M706" s="3">
        <v>64.790000000000006</v>
      </c>
      <c r="N706" s="13">
        <v>42417</v>
      </c>
      <c r="O706" s="14">
        <v>0.84917824074074078</v>
      </c>
      <c r="P706" s="3" t="str">
        <f t="shared" si="10"/>
        <v>Young</v>
      </c>
      <c r="Q706" t="str">
        <f>CONCATENATE(Table4[[#This Row],[City]],", ",Table4[[#This Row],[Country]])</f>
        <v>North Virginia, Maldives</v>
      </c>
      <c r="S706">
        <v>62161.26</v>
      </c>
      <c r="T706">
        <v>236.64</v>
      </c>
    </row>
    <row r="707" spans="1:20" hidden="1" x14ac:dyDescent="0.3">
      <c r="A707" s="21">
        <v>705</v>
      </c>
      <c r="B707" s="20">
        <v>79.89</v>
      </c>
      <c r="C707" s="20">
        <v>30</v>
      </c>
      <c r="D707" s="20">
        <v>50356.06</v>
      </c>
      <c r="E707" s="20">
        <v>241.38</v>
      </c>
      <c r="F707" s="3" t="s">
        <v>1845</v>
      </c>
      <c r="G707" s="3" t="s">
        <v>1846</v>
      </c>
      <c r="H707" s="3">
        <v>1</v>
      </c>
      <c r="I707" s="3" t="s">
        <v>769</v>
      </c>
      <c r="J707" s="4" t="s">
        <v>2924</v>
      </c>
      <c r="K707" s="3" t="s">
        <v>3239</v>
      </c>
      <c r="L707" s="3">
        <v>241.38</v>
      </c>
      <c r="M707" s="3">
        <v>79.89</v>
      </c>
      <c r="N707" s="13">
        <v>42520</v>
      </c>
      <c r="O707" s="14">
        <v>0.35826388888888888</v>
      </c>
      <c r="P707" s="3" t="str">
        <f t="shared" ref="P707:P770" si="11">IF(C705&lt;40,"Young",IF(C705&lt;60,"Middle-aged","Senior"))</f>
        <v>Young</v>
      </c>
      <c r="Q707" t="str">
        <f>CONCATENATE(Table4[[#This Row],[City]],", ",Table4[[#This Row],[Country]])</f>
        <v>Angelhaven, United States of America</v>
      </c>
      <c r="S707">
        <v>62318.38</v>
      </c>
      <c r="T707">
        <v>125.45</v>
      </c>
    </row>
    <row r="708" spans="1:20" x14ac:dyDescent="0.3">
      <c r="A708" s="21">
        <v>706</v>
      </c>
      <c r="B708" s="20">
        <v>73.209999999999994</v>
      </c>
      <c r="C708" s="20">
        <v>30</v>
      </c>
      <c r="D708" s="20">
        <v>51013.37</v>
      </c>
      <c r="E708" s="20">
        <v>252.6</v>
      </c>
      <c r="F708" s="3" t="s">
        <v>1867</v>
      </c>
      <c r="G708" s="3" t="s">
        <v>1868</v>
      </c>
      <c r="H708" s="3">
        <v>1</v>
      </c>
      <c r="I708" s="3" t="s">
        <v>1510</v>
      </c>
      <c r="J708" s="4" t="s">
        <v>2925</v>
      </c>
      <c r="K708" s="3" t="s">
        <v>3238</v>
      </c>
      <c r="L708" s="3">
        <v>252.6</v>
      </c>
      <c r="M708" s="3">
        <v>73.209999999999994</v>
      </c>
      <c r="N708" s="13">
        <v>42502</v>
      </c>
      <c r="O708" s="14">
        <v>0.87303240740740751</v>
      </c>
      <c r="P708" s="3" t="str">
        <f t="shared" si="11"/>
        <v>Young</v>
      </c>
      <c r="Q708" t="str">
        <f>CONCATENATE(Table4[[#This Row],[City]],", ",Table4[[#This Row],[Country]])</f>
        <v>Lake Jessicaville, Denmark</v>
      </c>
      <c r="S708">
        <v>62572.88</v>
      </c>
      <c r="T708">
        <v>233.65</v>
      </c>
    </row>
    <row r="709" spans="1:20" x14ac:dyDescent="0.3">
      <c r="A709" s="25">
        <v>707</v>
      </c>
      <c r="B709" s="20">
        <v>87.27</v>
      </c>
      <c r="C709" s="20">
        <v>30</v>
      </c>
      <c r="D709" s="20">
        <v>51824.01</v>
      </c>
      <c r="E709" s="20">
        <v>204.27</v>
      </c>
      <c r="F709" s="3" t="s">
        <v>1630</v>
      </c>
      <c r="G709" s="3" t="s">
        <v>1631</v>
      </c>
      <c r="H709" s="3">
        <v>1</v>
      </c>
      <c r="I709" s="3" t="s">
        <v>193</v>
      </c>
      <c r="J709" s="4" t="s">
        <v>2926</v>
      </c>
      <c r="K709" s="3" t="s">
        <v>3238</v>
      </c>
      <c r="L709" s="3">
        <v>204.27</v>
      </c>
      <c r="M709" s="3">
        <v>87.27</v>
      </c>
      <c r="N709" s="13">
        <v>42435</v>
      </c>
      <c r="O709" s="14">
        <v>0.28568287037037038</v>
      </c>
      <c r="P709" s="3" t="str">
        <f t="shared" si="11"/>
        <v>Young</v>
      </c>
      <c r="Q709" t="str">
        <f>CONCATENATE(Table4[[#This Row],[City]],", ",Table4[[#This Row],[Country]])</f>
        <v>West Melissashire, Christmas Island</v>
      </c>
      <c r="S709">
        <v>64122.36</v>
      </c>
      <c r="T709">
        <v>190.25</v>
      </c>
    </row>
    <row r="710" spans="1:20" x14ac:dyDescent="0.3">
      <c r="A710" s="21">
        <v>708</v>
      </c>
      <c r="B710" s="20">
        <v>37.51</v>
      </c>
      <c r="C710" s="20">
        <v>30</v>
      </c>
      <c r="D710" s="20">
        <v>52097.32</v>
      </c>
      <c r="E710" s="20">
        <v>163</v>
      </c>
      <c r="F710" s="3" t="s">
        <v>395</v>
      </c>
      <c r="G710" s="3" t="s">
        <v>396</v>
      </c>
      <c r="H710" s="3">
        <v>1</v>
      </c>
      <c r="I710" s="3" t="s">
        <v>397</v>
      </c>
      <c r="J710" s="4" t="s">
        <v>2927</v>
      </c>
      <c r="K710" s="3" t="s">
        <v>3238</v>
      </c>
      <c r="L710" s="3">
        <v>163</v>
      </c>
      <c r="M710" s="3">
        <v>37.51</v>
      </c>
      <c r="N710" s="13">
        <v>42450</v>
      </c>
      <c r="O710" s="14">
        <v>0.78241898148148137</v>
      </c>
      <c r="P710" s="3" t="str">
        <f t="shared" si="11"/>
        <v>Young</v>
      </c>
      <c r="Q710" t="str">
        <f>CONCATENATE(Table4[[#This Row],[City]],", ",Table4[[#This Row],[Country]])</f>
        <v>Debraburgh, Holy See (Vatican City State)</v>
      </c>
      <c r="S710">
        <v>64698.58</v>
      </c>
      <c r="T710">
        <v>208.76</v>
      </c>
    </row>
    <row r="711" spans="1:20" hidden="1" x14ac:dyDescent="0.3">
      <c r="A711" s="25">
        <v>709</v>
      </c>
      <c r="B711" s="19">
        <v>78.7</v>
      </c>
      <c r="C711" s="19">
        <v>30</v>
      </c>
      <c r="D711" s="19">
        <v>53441.69</v>
      </c>
      <c r="E711" s="19">
        <v>133.99</v>
      </c>
      <c r="F711" s="3" t="s">
        <v>607</v>
      </c>
      <c r="G711" s="3" t="s">
        <v>608</v>
      </c>
      <c r="H711" s="3">
        <v>0</v>
      </c>
      <c r="I711" s="3" t="s">
        <v>165</v>
      </c>
      <c r="J711" s="4" t="s">
        <v>2928</v>
      </c>
      <c r="K711" s="3" t="s">
        <v>3238</v>
      </c>
      <c r="L711" s="3">
        <v>133.99</v>
      </c>
      <c r="M711" s="3">
        <v>78.7</v>
      </c>
      <c r="N711" s="13">
        <v>42410</v>
      </c>
      <c r="O711" s="14">
        <v>0.80614583333333334</v>
      </c>
      <c r="P711" s="3" t="str">
        <f t="shared" si="11"/>
        <v>Young</v>
      </c>
      <c r="Q711" t="str">
        <f>CONCATENATE(Table4[[#This Row],[City]],", ",Table4[[#This Row],[Country]])</f>
        <v>Williamstad, Turkey</v>
      </c>
      <c r="S711">
        <v>64929.61</v>
      </c>
      <c r="T711">
        <v>212.3</v>
      </c>
    </row>
    <row r="712" spans="1:20" x14ac:dyDescent="0.3">
      <c r="A712" s="21">
        <v>710</v>
      </c>
      <c r="B712" s="20">
        <v>42.51</v>
      </c>
      <c r="C712" s="20">
        <v>30</v>
      </c>
      <c r="D712" s="20">
        <v>54755.71</v>
      </c>
      <c r="E712" s="20">
        <v>144.77000000000001</v>
      </c>
      <c r="F712" s="3" t="s">
        <v>1881</v>
      </c>
      <c r="G712" s="3" t="s">
        <v>1882</v>
      </c>
      <c r="H712" s="3">
        <v>1</v>
      </c>
      <c r="I712" s="3" t="s">
        <v>60</v>
      </c>
      <c r="J712" s="4" t="s">
        <v>2929</v>
      </c>
      <c r="K712" s="3" t="s">
        <v>3238</v>
      </c>
      <c r="L712" s="3">
        <v>144.77000000000001</v>
      </c>
      <c r="M712" s="3">
        <v>42.51</v>
      </c>
      <c r="N712" s="13">
        <v>42384</v>
      </c>
      <c r="O712" s="14">
        <v>0.82329861111111102</v>
      </c>
      <c r="P712" s="3" t="str">
        <f t="shared" si="11"/>
        <v>Young</v>
      </c>
      <c r="Q712" t="str">
        <f>CONCATENATE(Table4[[#This Row],[City]],", ",Table4[[#This Row],[Country]])</f>
        <v>Lake Rhondaburgh, Palestinian Territory</v>
      </c>
      <c r="S712">
        <v>65704.789999999994</v>
      </c>
      <c r="T712">
        <v>179.82</v>
      </c>
    </row>
    <row r="713" spans="1:20" hidden="1" x14ac:dyDescent="0.3">
      <c r="A713" s="21">
        <v>711</v>
      </c>
      <c r="B713" s="20">
        <v>86.78</v>
      </c>
      <c r="C713" s="20">
        <v>30</v>
      </c>
      <c r="D713" s="20">
        <v>54952.42</v>
      </c>
      <c r="E713" s="20">
        <v>170.13</v>
      </c>
      <c r="F713" s="3" t="s">
        <v>836</v>
      </c>
      <c r="G713" s="3" t="s">
        <v>837</v>
      </c>
      <c r="H713" s="3">
        <v>1</v>
      </c>
      <c r="I713" s="3" t="s">
        <v>769</v>
      </c>
      <c r="J713" s="4" t="s">
        <v>2930</v>
      </c>
      <c r="K713" s="3" t="s">
        <v>3239</v>
      </c>
      <c r="L713" s="3">
        <v>170.13</v>
      </c>
      <c r="M713" s="3">
        <v>86.78</v>
      </c>
      <c r="N713" s="13">
        <v>42418</v>
      </c>
      <c r="O713" s="14">
        <v>0.96457175925925931</v>
      </c>
      <c r="P713" s="3" t="str">
        <f t="shared" si="11"/>
        <v>Young</v>
      </c>
      <c r="Q713" t="str">
        <f>CONCATENATE(Table4[[#This Row],[City]],", ",Table4[[#This Row],[Country]])</f>
        <v>New Steve, United States of America</v>
      </c>
      <c r="S713">
        <v>65834.97</v>
      </c>
      <c r="T713">
        <v>228.94</v>
      </c>
    </row>
    <row r="714" spans="1:20" hidden="1" x14ac:dyDescent="0.3">
      <c r="A714" s="25">
        <v>712</v>
      </c>
      <c r="B714" s="19">
        <v>80.38</v>
      </c>
      <c r="C714" s="19">
        <v>30</v>
      </c>
      <c r="D714" s="19">
        <v>55130.96</v>
      </c>
      <c r="E714" s="19">
        <v>238.06</v>
      </c>
      <c r="F714" s="3" t="s">
        <v>1357</v>
      </c>
      <c r="G714" s="3" t="s">
        <v>1358</v>
      </c>
      <c r="H714" s="3">
        <v>0</v>
      </c>
      <c r="I714" s="3" t="s">
        <v>276</v>
      </c>
      <c r="J714" s="4" t="s">
        <v>2931</v>
      </c>
      <c r="K714" s="3" t="s">
        <v>3239</v>
      </c>
      <c r="L714" s="3">
        <v>238.06</v>
      </c>
      <c r="M714" s="3">
        <v>80.38</v>
      </c>
      <c r="N714" s="13">
        <v>42439</v>
      </c>
      <c r="O714" s="14">
        <v>0.29688657407407409</v>
      </c>
      <c r="P714" s="3" t="str">
        <f t="shared" si="11"/>
        <v>Young</v>
      </c>
      <c r="Q714" t="str">
        <f>CONCATENATE(Table4[[#This Row],[City]],", ",Table4[[#This Row],[Country]])</f>
        <v>Port Anthony, Albania</v>
      </c>
      <c r="S714">
        <v>66027.31</v>
      </c>
      <c r="T714">
        <v>205.84</v>
      </c>
    </row>
    <row r="715" spans="1:20" x14ac:dyDescent="0.3">
      <c r="A715" s="21">
        <v>713</v>
      </c>
      <c r="B715" s="20">
        <v>84.29</v>
      </c>
      <c r="C715" s="20">
        <v>30</v>
      </c>
      <c r="D715" s="20">
        <v>56984.09</v>
      </c>
      <c r="E715" s="20">
        <v>160.33000000000001</v>
      </c>
      <c r="F715" s="3" t="s">
        <v>1440</v>
      </c>
      <c r="G715" s="3" t="s">
        <v>1441</v>
      </c>
      <c r="H715" s="3">
        <v>1</v>
      </c>
      <c r="I715" s="3" t="s">
        <v>1237</v>
      </c>
      <c r="J715" s="4" t="s">
        <v>2932</v>
      </c>
      <c r="K715" s="3" t="s">
        <v>3238</v>
      </c>
      <c r="L715" s="3">
        <v>160.33000000000001</v>
      </c>
      <c r="M715" s="3">
        <v>84.29</v>
      </c>
      <c r="N715" s="13">
        <v>42547</v>
      </c>
      <c r="O715" s="14">
        <v>8.818287037037037E-2</v>
      </c>
      <c r="P715" s="3" t="str">
        <f t="shared" si="11"/>
        <v>Young</v>
      </c>
      <c r="Q715" t="str">
        <f>CONCATENATE(Table4[[#This Row],[City]],", ",Table4[[#This Row],[Country]])</f>
        <v>Lake Johnbury, Cayman Islands</v>
      </c>
      <c r="S715">
        <v>66176.97</v>
      </c>
      <c r="T715">
        <v>242.59</v>
      </c>
    </row>
    <row r="716" spans="1:20" hidden="1" x14ac:dyDescent="0.3">
      <c r="A716" s="25">
        <v>714</v>
      </c>
      <c r="B716" s="20">
        <v>81.17</v>
      </c>
      <c r="C716" s="20">
        <v>30</v>
      </c>
      <c r="D716" s="20">
        <v>57195.96</v>
      </c>
      <c r="E716" s="20">
        <v>231.91</v>
      </c>
      <c r="F716" s="3" t="s">
        <v>1681</v>
      </c>
      <c r="G716" s="3" t="s">
        <v>1682</v>
      </c>
      <c r="H716" s="3">
        <v>1</v>
      </c>
      <c r="I716" s="3" t="s">
        <v>376</v>
      </c>
      <c r="J716" s="4" t="s">
        <v>2933</v>
      </c>
      <c r="K716" s="3" t="s">
        <v>3239</v>
      </c>
      <c r="L716" s="3">
        <v>231.91</v>
      </c>
      <c r="M716" s="3">
        <v>81.17</v>
      </c>
      <c r="N716" s="13">
        <v>42524</v>
      </c>
      <c r="O716" s="14">
        <v>0.29208333333333331</v>
      </c>
      <c r="P716" s="3" t="str">
        <f t="shared" si="11"/>
        <v>Young</v>
      </c>
      <c r="Q716" t="str">
        <f>CONCATENATE(Table4[[#This Row],[City]],", ",Table4[[#This Row],[Country]])</f>
        <v>Dayton, United States Minor Outlying Islands</v>
      </c>
      <c r="S716">
        <v>66269.490000000005</v>
      </c>
      <c r="T716">
        <v>214.74</v>
      </c>
    </row>
    <row r="717" spans="1:20" hidden="1" x14ac:dyDescent="0.3">
      <c r="A717" s="21">
        <v>715</v>
      </c>
      <c r="B717" s="20">
        <v>82.8</v>
      </c>
      <c r="C717" s="20">
        <v>30</v>
      </c>
      <c r="D717" s="20">
        <v>58776.67</v>
      </c>
      <c r="E717" s="20">
        <v>223.2</v>
      </c>
      <c r="F717" s="3" t="s">
        <v>1933</v>
      </c>
      <c r="G717" s="3" t="s">
        <v>1934</v>
      </c>
      <c r="H717" s="3">
        <v>1</v>
      </c>
      <c r="I717" s="3" t="s">
        <v>48</v>
      </c>
      <c r="J717" s="4" t="s">
        <v>2934</v>
      </c>
      <c r="K717" s="3" t="s">
        <v>3239</v>
      </c>
      <c r="L717" s="3">
        <v>223.2</v>
      </c>
      <c r="M717" s="3">
        <v>82.8</v>
      </c>
      <c r="N717" s="13">
        <v>42497</v>
      </c>
      <c r="O717" s="14">
        <v>0.36096064814814816</v>
      </c>
      <c r="P717" s="3" t="str">
        <f t="shared" si="11"/>
        <v>Young</v>
      </c>
      <c r="Q717" t="str">
        <f>CONCATENATE(Table4[[#This Row],[City]],", ",Table4[[#This Row],[Country]])</f>
        <v>West Steven, Egypt</v>
      </c>
      <c r="S717">
        <v>66636.84</v>
      </c>
      <c r="T717">
        <v>214.08</v>
      </c>
    </row>
    <row r="718" spans="1:20" hidden="1" x14ac:dyDescent="0.3">
      <c r="A718" s="21">
        <v>716</v>
      </c>
      <c r="B718" s="19">
        <v>64.239999999999995</v>
      </c>
      <c r="C718" s="19">
        <v>30</v>
      </c>
      <c r="D718" s="19">
        <v>59784.18</v>
      </c>
      <c r="E718" s="19">
        <v>252.36</v>
      </c>
      <c r="F718" s="3" t="s">
        <v>130</v>
      </c>
      <c r="G718" s="3" t="s">
        <v>131</v>
      </c>
      <c r="H718" s="3">
        <v>0</v>
      </c>
      <c r="I718" s="3" t="s">
        <v>12</v>
      </c>
      <c r="J718" s="4" t="s">
        <v>2935</v>
      </c>
      <c r="K718" s="3" t="s">
        <v>3239</v>
      </c>
      <c r="L718" s="3">
        <v>252.36</v>
      </c>
      <c r="M718" s="3">
        <v>64.239999999999995</v>
      </c>
      <c r="N718" s="13">
        <v>42476</v>
      </c>
      <c r="O718" s="14">
        <v>0.49563657407407408</v>
      </c>
      <c r="P718" s="3" t="str">
        <f t="shared" si="11"/>
        <v>Young</v>
      </c>
      <c r="Q718" t="str">
        <f>CONCATENATE(Table4[[#This Row],[City]],", ",Table4[[#This Row],[Country]])</f>
        <v>Zacharystad, Tunisia</v>
      </c>
      <c r="S718">
        <v>67479.62</v>
      </c>
      <c r="T718">
        <v>177.55</v>
      </c>
    </row>
    <row r="719" spans="1:20" hidden="1" x14ac:dyDescent="0.3">
      <c r="A719" s="25">
        <v>717</v>
      </c>
      <c r="B719" s="19">
        <v>85.03</v>
      </c>
      <c r="C719" s="19">
        <v>30</v>
      </c>
      <c r="D719" s="19">
        <v>60372.639999999999</v>
      </c>
      <c r="E719" s="19">
        <v>204.52</v>
      </c>
      <c r="F719" s="3" t="s">
        <v>650</v>
      </c>
      <c r="G719" s="3" t="s">
        <v>651</v>
      </c>
      <c r="H719" s="3">
        <v>0</v>
      </c>
      <c r="I719" s="3" t="s">
        <v>530</v>
      </c>
      <c r="J719" s="4" t="s">
        <v>2936</v>
      </c>
      <c r="K719" s="3" t="s">
        <v>3239</v>
      </c>
      <c r="L719" s="3">
        <v>204.52</v>
      </c>
      <c r="M719" s="3">
        <v>85.03</v>
      </c>
      <c r="N719" s="13">
        <v>42540</v>
      </c>
      <c r="O719" s="14">
        <v>0.39207175925925924</v>
      </c>
      <c r="P719" s="3" t="str">
        <f t="shared" si="11"/>
        <v>Young</v>
      </c>
      <c r="Q719" t="str">
        <f>CONCATENATE(Table4[[#This Row],[City]],", ",Table4[[#This Row],[Country]])</f>
        <v>North Shannon, Philippines</v>
      </c>
      <c r="S719">
        <v>68094.850000000006</v>
      </c>
      <c r="T719">
        <v>196.23</v>
      </c>
    </row>
    <row r="720" spans="1:20" hidden="1" x14ac:dyDescent="0.3">
      <c r="A720" s="25">
        <v>718</v>
      </c>
      <c r="B720" s="19">
        <v>84.76</v>
      </c>
      <c r="C720" s="19">
        <v>30</v>
      </c>
      <c r="D720" s="19">
        <v>61039.13</v>
      </c>
      <c r="E720" s="19">
        <v>178.69</v>
      </c>
      <c r="F720" s="3" t="s">
        <v>2024</v>
      </c>
      <c r="G720" s="3" t="s">
        <v>2025</v>
      </c>
      <c r="H720" s="3">
        <v>0</v>
      </c>
      <c r="I720" s="3" t="s">
        <v>255</v>
      </c>
      <c r="J720" s="4" t="s">
        <v>2937</v>
      </c>
      <c r="K720" s="3" t="s">
        <v>3239</v>
      </c>
      <c r="L720" s="3">
        <v>178.69</v>
      </c>
      <c r="M720" s="3">
        <v>84.76</v>
      </c>
      <c r="N720" s="13">
        <v>42504</v>
      </c>
      <c r="O720" s="14">
        <v>0.96405092592592589</v>
      </c>
      <c r="P720" s="3" t="str">
        <f t="shared" si="11"/>
        <v>Young</v>
      </c>
      <c r="Q720" t="str">
        <f>CONCATENATE(Table4[[#This Row],[City]],", ",Table4[[#This Row],[Country]])</f>
        <v>South Pamela, Venezuela</v>
      </c>
      <c r="S720">
        <v>68441.850000000006</v>
      </c>
      <c r="T720">
        <v>193.77</v>
      </c>
    </row>
    <row r="721" spans="1:20" hidden="1" x14ac:dyDescent="0.3">
      <c r="A721" s="21">
        <v>719</v>
      </c>
      <c r="B721" s="19">
        <v>84.37</v>
      </c>
      <c r="C721" s="19">
        <v>30</v>
      </c>
      <c r="D721" s="19">
        <v>61389.5</v>
      </c>
      <c r="E721" s="19">
        <v>201.58</v>
      </c>
      <c r="F721" s="3" t="s">
        <v>113</v>
      </c>
      <c r="G721" s="3" t="s">
        <v>114</v>
      </c>
      <c r="H721" s="3">
        <v>0</v>
      </c>
      <c r="I721" s="3" t="s">
        <v>115</v>
      </c>
      <c r="J721" s="4" t="s">
        <v>2938</v>
      </c>
      <c r="K721" s="3" t="s">
        <v>3239</v>
      </c>
      <c r="L721" s="3">
        <v>201.58</v>
      </c>
      <c r="M721" s="3">
        <v>84.37</v>
      </c>
      <c r="N721" s="13">
        <v>42472</v>
      </c>
      <c r="O721" s="14">
        <v>0.14350694444444445</v>
      </c>
      <c r="P721" s="3" t="str">
        <f t="shared" si="11"/>
        <v>Young</v>
      </c>
      <c r="Q721" t="str">
        <f>CONCATENATE(Table4[[#This Row],[City]],", ",Table4[[#This Row],[Country]])</f>
        <v>Johnstad, Luxembourg</v>
      </c>
      <c r="S721">
        <v>68614.98</v>
      </c>
      <c r="T721">
        <v>186.37</v>
      </c>
    </row>
    <row r="722" spans="1:20" hidden="1" x14ac:dyDescent="0.3">
      <c r="A722" s="25">
        <v>720</v>
      </c>
      <c r="B722" s="19">
        <v>80.22</v>
      </c>
      <c r="C722" s="19">
        <v>30</v>
      </c>
      <c r="D722" s="19">
        <v>61806.31</v>
      </c>
      <c r="E722" s="19">
        <v>224.58</v>
      </c>
      <c r="F722" s="3" t="s">
        <v>961</v>
      </c>
      <c r="G722" s="3" t="s">
        <v>962</v>
      </c>
      <c r="H722" s="3">
        <v>0</v>
      </c>
      <c r="I722" s="3" t="s">
        <v>575</v>
      </c>
      <c r="J722" s="4" t="s">
        <v>2939</v>
      </c>
      <c r="K722" s="3" t="s">
        <v>3239</v>
      </c>
      <c r="L722" s="3">
        <v>224.58</v>
      </c>
      <c r="M722" s="3">
        <v>80.22</v>
      </c>
      <c r="N722" s="13">
        <v>42556</v>
      </c>
      <c r="O722" s="14">
        <v>0.63483796296296291</v>
      </c>
      <c r="P722" s="3" t="str">
        <f t="shared" si="11"/>
        <v>Young</v>
      </c>
      <c r="Q722" t="str">
        <f>CONCATENATE(Table4[[#This Row],[City]],", ",Table4[[#This Row],[Country]])</f>
        <v>New Tyler, Kyrgyz Republic</v>
      </c>
      <c r="S722">
        <v>69710.509999999995</v>
      </c>
      <c r="T722">
        <v>226.45</v>
      </c>
    </row>
    <row r="723" spans="1:20" hidden="1" x14ac:dyDescent="0.3">
      <c r="A723" s="21">
        <v>721</v>
      </c>
      <c r="B723" s="20">
        <v>84.08</v>
      </c>
      <c r="C723" s="20">
        <v>30</v>
      </c>
      <c r="D723" s="20">
        <v>62336.39</v>
      </c>
      <c r="E723" s="20">
        <v>187.36</v>
      </c>
      <c r="F723" s="3" t="s">
        <v>561</v>
      </c>
      <c r="G723" s="3" t="s">
        <v>562</v>
      </c>
      <c r="H723" s="3">
        <v>1</v>
      </c>
      <c r="I723" s="3" t="s">
        <v>520</v>
      </c>
      <c r="J723" s="4" t="s">
        <v>2940</v>
      </c>
      <c r="K723" s="3" t="s">
        <v>3239</v>
      </c>
      <c r="L723" s="3">
        <v>187.36</v>
      </c>
      <c r="M723" s="3">
        <v>84.08</v>
      </c>
      <c r="N723" s="13">
        <v>42382</v>
      </c>
      <c r="O723" s="14">
        <v>0.12392361111111111</v>
      </c>
      <c r="P723" s="3" t="str">
        <f t="shared" si="11"/>
        <v>Young</v>
      </c>
      <c r="Q723" t="str">
        <f>CONCATENATE(Table4[[#This Row],[City]],", ",Table4[[#This Row],[Country]])</f>
        <v>Carterburgh, Fiji</v>
      </c>
      <c r="S723">
        <v>70889.679999999993</v>
      </c>
      <c r="T723">
        <v>224.98</v>
      </c>
    </row>
    <row r="724" spans="1:20" hidden="1" x14ac:dyDescent="0.3">
      <c r="A724" s="25">
        <v>722</v>
      </c>
      <c r="B724" s="19">
        <v>78.19</v>
      </c>
      <c r="C724" s="19">
        <v>30</v>
      </c>
      <c r="D724" s="19">
        <v>62475.99</v>
      </c>
      <c r="E724" s="19">
        <v>228.81</v>
      </c>
      <c r="F724" s="3" t="s">
        <v>903</v>
      </c>
      <c r="G724" s="3" t="s">
        <v>904</v>
      </c>
      <c r="H724" s="3">
        <v>0</v>
      </c>
      <c r="I724" s="3" t="s">
        <v>905</v>
      </c>
      <c r="J724" s="4" t="s">
        <v>2941</v>
      </c>
      <c r="K724" s="3" t="s">
        <v>3239</v>
      </c>
      <c r="L724" s="3">
        <v>228.81</v>
      </c>
      <c r="M724" s="3">
        <v>78.19</v>
      </c>
      <c r="N724" s="13">
        <v>42400</v>
      </c>
      <c r="O724" s="14">
        <v>0.25983796296296297</v>
      </c>
      <c r="P724" s="3" t="str">
        <f t="shared" si="11"/>
        <v>Young</v>
      </c>
      <c r="Q724" t="str">
        <f>CONCATENATE(Table4[[#This Row],[City]],", ",Table4[[#This Row],[Country]])</f>
        <v>Mollyport, Libyan Arab Jamahiriya</v>
      </c>
      <c r="S724">
        <v>72270.880000000005</v>
      </c>
      <c r="T724">
        <v>171.62</v>
      </c>
    </row>
    <row r="725" spans="1:20" hidden="1" x14ac:dyDescent="0.3">
      <c r="A725" s="21">
        <v>723</v>
      </c>
      <c r="B725" s="19">
        <v>82.37</v>
      </c>
      <c r="C725" s="19">
        <v>30</v>
      </c>
      <c r="D725" s="19">
        <v>63664.32</v>
      </c>
      <c r="E725" s="19">
        <v>207.44</v>
      </c>
      <c r="F725" s="3" t="s">
        <v>1705</v>
      </c>
      <c r="G725" s="3" t="s">
        <v>1706</v>
      </c>
      <c r="H725" s="3">
        <v>0</v>
      </c>
      <c r="I725" s="3" t="s">
        <v>755</v>
      </c>
      <c r="J725" s="4" t="s">
        <v>2942</v>
      </c>
      <c r="K725" s="3" t="s">
        <v>3239</v>
      </c>
      <c r="L725" s="3">
        <v>207.44</v>
      </c>
      <c r="M725" s="3">
        <v>82.37</v>
      </c>
      <c r="N725" s="13">
        <v>42550</v>
      </c>
      <c r="O725" s="14">
        <v>0.18275462962962963</v>
      </c>
      <c r="P725" s="3" t="str">
        <f t="shared" si="11"/>
        <v>Young</v>
      </c>
      <c r="Q725" t="str">
        <f>CONCATENATE(Table4[[#This Row],[City]],", ",Table4[[#This Row],[Country]])</f>
        <v>Estradafurt, Tonga</v>
      </c>
      <c r="S725">
        <v>73049.3</v>
      </c>
      <c r="T725">
        <v>201.26</v>
      </c>
    </row>
    <row r="726" spans="1:20" hidden="1" x14ac:dyDescent="0.3">
      <c r="A726" s="25">
        <v>724</v>
      </c>
      <c r="B726" s="20">
        <v>77.22</v>
      </c>
      <c r="C726" s="20">
        <v>30</v>
      </c>
      <c r="D726" s="20">
        <v>64802.33</v>
      </c>
      <c r="E726" s="20">
        <v>224.44</v>
      </c>
      <c r="F726" s="3" t="s">
        <v>70</v>
      </c>
      <c r="G726" s="3" t="s">
        <v>71</v>
      </c>
      <c r="H726" s="3">
        <v>1</v>
      </c>
      <c r="I726" s="3" t="s">
        <v>72</v>
      </c>
      <c r="J726" s="4" t="s">
        <v>2943</v>
      </c>
      <c r="K726" s="3" t="s">
        <v>3239</v>
      </c>
      <c r="L726" s="3">
        <v>224.44</v>
      </c>
      <c r="M726" s="3">
        <v>77.22</v>
      </c>
      <c r="N726" s="13">
        <v>42374</v>
      </c>
      <c r="O726" s="14">
        <v>0.32833333333333331</v>
      </c>
      <c r="P726" s="3" t="str">
        <f t="shared" si="11"/>
        <v>Young</v>
      </c>
      <c r="Q726" t="str">
        <f>CONCATENATE(Table4[[#This Row],[City]],", ",Table4[[#This Row],[Country]])</f>
        <v>Port Jacqueline, Cameroon</v>
      </c>
      <c r="S726">
        <v>73413.87</v>
      </c>
      <c r="T726">
        <v>214.06</v>
      </c>
    </row>
    <row r="727" spans="1:20" hidden="1" x14ac:dyDescent="0.3">
      <c r="A727" s="21">
        <v>725</v>
      </c>
      <c r="B727" s="20">
        <v>65.22</v>
      </c>
      <c r="C727" s="20">
        <v>30</v>
      </c>
      <c r="D727" s="20">
        <v>66263.37</v>
      </c>
      <c r="E727" s="20">
        <v>240.09</v>
      </c>
      <c r="F727" s="3" t="s">
        <v>1436</v>
      </c>
      <c r="G727" s="3" t="s">
        <v>1437</v>
      </c>
      <c r="H727" s="3">
        <v>1</v>
      </c>
      <c r="I727" s="3" t="s">
        <v>362</v>
      </c>
      <c r="J727" s="4" t="s">
        <v>2944</v>
      </c>
      <c r="K727" s="3" t="s">
        <v>3239</v>
      </c>
      <c r="L727" s="3">
        <v>240.09</v>
      </c>
      <c r="M727" s="3">
        <v>65.22</v>
      </c>
      <c r="N727" s="13">
        <v>42497</v>
      </c>
      <c r="O727" s="14">
        <v>0.63619212962962968</v>
      </c>
      <c r="P727" s="3" t="str">
        <f t="shared" si="11"/>
        <v>Young</v>
      </c>
      <c r="Q727" t="str">
        <f>CONCATENATE(Table4[[#This Row],[City]],", ",Table4[[#This Row],[Country]])</f>
        <v>Michaelland, Falkland Islands (Malvinas)</v>
      </c>
      <c r="S727">
        <v>74159.69</v>
      </c>
      <c r="T727">
        <v>190.84</v>
      </c>
    </row>
    <row r="728" spans="1:20" x14ac:dyDescent="0.3">
      <c r="A728" s="21">
        <v>726</v>
      </c>
      <c r="B728" s="20">
        <v>46.08</v>
      </c>
      <c r="C728" s="20">
        <v>30</v>
      </c>
      <c r="D728" s="20">
        <v>66784.81</v>
      </c>
      <c r="E728" s="20">
        <v>164.63</v>
      </c>
      <c r="F728" s="3" t="s">
        <v>674</v>
      </c>
      <c r="G728" s="3" t="s">
        <v>675</v>
      </c>
      <c r="H728" s="3">
        <v>1</v>
      </c>
      <c r="I728" s="3" t="s">
        <v>638</v>
      </c>
      <c r="J728" s="4" t="s">
        <v>2945</v>
      </c>
      <c r="K728" s="3" t="s">
        <v>3238</v>
      </c>
      <c r="L728" s="3">
        <v>164.63</v>
      </c>
      <c r="M728" s="3">
        <v>46.08</v>
      </c>
      <c r="N728" s="13">
        <v>42572</v>
      </c>
      <c r="O728" s="14">
        <v>0.45457175925925924</v>
      </c>
      <c r="P728" s="3" t="str">
        <f t="shared" si="11"/>
        <v>Young</v>
      </c>
      <c r="Q728" t="str">
        <f>CONCATENATE(Table4[[#This Row],[City]],", ",Table4[[#This Row],[Country]])</f>
        <v>Brownport, Finland</v>
      </c>
      <c r="S728">
        <v>74430.080000000002</v>
      </c>
      <c r="T728">
        <v>199.08</v>
      </c>
    </row>
    <row r="729" spans="1:20" hidden="1" x14ac:dyDescent="0.3">
      <c r="A729" s="25">
        <v>727</v>
      </c>
      <c r="B729" s="19">
        <v>76.56</v>
      </c>
      <c r="C729" s="19">
        <v>30</v>
      </c>
      <c r="D729" s="19">
        <v>68030.179999999993</v>
      </c>
      <c r="E729" s="19">
        <v>213.75</v>
      </c>
      <c r="F729" s="3" t="s">
        <v>1187</v>
      </c>
      <c r="G729" s="3" t="s">
        <v>1188</v>
      </c>
      <c r="H729" s="3">
        <v>0</v>
      </c>
      <c r="I729" s="3" t="s">
        <v>619</v>
      </c>
      <c r="J729" s="4" t="s">
        <v>2946</v>
      </c>
      <c r="K729" s="3" t="s">
        <v>3239</v>
      </c>
      <c r="L729" s="3">
        <v>213.75</v>
      </c>
      <c r="M729" s="3">
        <v>76.56</v>
      </c>
      <c r="N729" s="13">
        <v>42437</v>
      </c>
      <c r="O729" s="14">
        <v>0.44393518518518515</v>
      </c>
      <c r="P729" s="3" t="str">
        <f t="shared" si="11"/>
        <v>Young</v>
      </c>
      <c r="Q729" t="str">
        <f>CONCATENATE(Table4[[#This Row],[City]],", ",Table4[[#This Row],[Country]])</f>
        <v>Greentown, Brunei Darussalam</v>
      </c>
      <c r="S729">
        <v>74535.94</v>
      </c>
      <c r="T729">
        <v>184.1</v>
      </c>
    </row>
    <row r="730" spans="1:20" hidden="1" x14ac:dyDescent="0.3">
      <c r="A730" s="21">
        <v>728</v>
      </c>
      <c r="B730" s="20">
        <v>74.53</v>
      </c>
      <c r="C730" s="20">
        <v>30</v>
      </c>
      <c r="D730" s="20">
        <v>68862</v>
      </c>
      <c r="E730" s="20">
        <v>221.51</v>
      </c>
      <c r="F730" s="3" t="s">
        <v>34</v>
      </c>
      <c r="G730" s="3" t="s">
        <v>35</v>
      </c>
      <c r="H730" s="3">
        <v>1</v>
      </c>
      <c r="I730" s="3" t="s">
        <v>36</v>
      </c>
      <c r="J730" s="4" t="s">
        <v>2947</v>
      </c>
      <c r="K730" s="3" t="s">
        <v>3239</v>
      </c>
      <c r="L730" s="3">
        <v>221.51</v>
      </c>
      <c r="M730" s="3">
        <v>74.53</v>
      </c>
      <c r="N730" s="13">
        <v>42478</v>
      </c>
      <c r="O730" s="14">
        <v>0.39840277777777783</v>
      </c>
      <c r="P730" s="3" t="str">
        <f t="shared" si="11"/>
        <v>Young</v>
      </c>
      <c r="Q730" t="str">
        <f>CONCATENATE(Table4[[#This Row],[City]],", ",Table4[[#This Row],[Country]])</f>
        <v>West Colin, Grenada</v>
      </c>
      <c r="S730">
        <v>74780.740000000005</v>
      </c>
      <c r="T730">
        <v>183.85</v>
      </c>
    </row>
    <row r="731" spans="1:20" hidden="1" x14ac:dyDescent="0.3">
      <c r="A731" s="25">
        <v>729</v>
      </c>
      <c r="B731" s="19">
        <v>72.180000000000007</v>
      </c>
      <c r="C731" s="19">
        <v>30</v>
      </c>
      <c r="D731" s="19">
        <v>69438.039999999994</v>
      </c>
      <c r="E731" s="19">
        <v>225.02</v>
      </c>
      <c r="F731" s="3" t="s">
        <v>1780</v>
      </c>
      <c r="G731" s="3" t="s">
        <v>633</v>
      </c>
      <c r="H731" s="3">
        <v>0</v>
      </c>
      <c r="I731" s="3" t="s">
        <v>1033</v>
      </c>
      <c r="J731" s="4" t="s">
        <v>2948</v>
      </c>
      <c r="K731" s="3" t="s">
        <v>3239</v>
      </c>
      <c r="L731" s="3">
        <v>225.02</v>
      </c>
      <c r="M731" s="3">
        <v>72.180000000000007</v>
      </c>
      <c r="N731" s="13">
        <v>42531</v>
      </c>
      <c r="O731" s="14">
        <v>0.93136574074074074</v>
      </c>
      <c r="P731" s="3" t="str">
        <f t="shared" si="11"/>
        <v>Young</v>
      </c>
      <c r="Q731" t="str">
        <f>CONCATENATE(Table4[[#This Row],[City]],", ",Table4[[#This Row],[Country]])</f>
        <v>Lisamouth, Bolivia</v>
      </c>
      <c r="S731">
        <v>18819.34</v>
      </c>
      <c r="T731">
        <v>166.86</v>
      </c>
    </row>
    <row r="732" spans="1:20" hidden="1" x14ac:dyDescent="0.3">
      <c r="A732" s="21">
        <v>730</v>
      </c>
      <c r="B732" s="19">
        <v>71.14</v>
      </c>
      <c r="C732" s="19">
        <v>30</v>
      </c>
      <c r="D732" s="19">
        <v>69758.31</v>
      </c>
      <c r="E732" s="19">
        <v>224.82</v>
      </c>
      <c r="F732" s="3" t="s">
        <v>1767</v>
      </c>
      <c r="G732" s="3" t="s">
        <v>1768</v>
      </c>
      <c r="H732" s="3">
        <v>0</v>
      </c>
      <c r="I732" s="3" t="s">
        <v>678</v>
      </c>
      <c r="J732" s="4" t="s">
        <v>2949</v>
      </c>
      <c r="K732" s="3" t="s">
        <v>3239</v>
      </c>
      <c r="L732" s="3">
        <v>224.82</v>
      </c>
      <c r="M732" s="3">
        <v>71.14</v>
      </c>
      <c r="N732" s="13">
        <v>42542</v>
      </c>
      <c r="O732" s="14">
        <v>3.6655092592592593E-2</v>
      </c>
      <c r="P732" s="3" t="str">
        <f t="shared" si="11"/>
        <v>Young</v>
      </c>
      <c r="Q732" t="str">
        <f>CONCATENATE(Table4[[#This Row],[City]],", ",Table4[[#This Row],[Country]])</f>
        <v>Newmanberg, France</v>
      </c>
      <c r="S732">
        <v>33258.089999999997</v>
      </c>
      <c r="T732">
        <v>135.18</v>
      </c>
    </row>
    <row r="733" spans="1:20" hidden="1" x14ac:dyDescent="0.3">
      <c r="A733" s="21">
        <v>731</v>
      </c>
      <c r="B733" s="19">
        <v>73.569999999999993</v>
      </c>
      <c r="C733" s="19">
        <v>30</v>
      </c>
      <c r="D733" s="19">
        <v>70377.23</v>
      </c>
      <c r="E733" s="19">
        <v>212.38</v>
      </c>
      <c r="F733" s="3" t="s">
        <v>1288</v>
      </c>
      <c r="G733" s="3" t="s">
        <v>1289</v>
      </c>
      <c r="H733" s="3">
        <v>0</v>
      </c>
      <c r="I733" s="3" t="s">
        <v>1290</v>
      </c>
      <c r="J733" s="4" t="s">
        <v>2950</v>
      </c>
      <c r="K733" s="3" t="s">
        <v>3239</v>
      </c>
      <c r="L733" s="3">
        <v>212.38</v>
      </c>
      <c r="M733" s="3">
        <v>73.569999999999993</v>
      </c>
      <c r="N733" s="13">
        <v>42449</v>
      </c>
      <c r="O733" s="14">
        <v>0.34918981481481487</v>
      </c>
      <c r="P733" s="3" t="str">
        <f t="shared" si="11"/>
        <v>Young</v>
      </c>
      <c r="Q733" t="str">
        <f>CONCATENATE(Table4[[#This Row],[City]],", ",Table4[[#This Row],[Country]])</f>
        <v>North Stephanieberg, Uruguay</v>
      </c>
      <c r="S733">
        <v>34191.129999999997</v>
      </c>
      <c r="T733">
        <v>129.88</v>
      </c>
    </row>
    <row r="734" spans="1:20" x14ac:dyDescent="0.3">
      <c r="A734" s="25">
        <v>732</v>
      </c>
      <c r="B734" s="20">
        <v>72.97</v>
      </c>
      <c r="C734" s="20">
        <v>30</v>
      </c>
      <c r="D734" s="20">
        <v>71384.570000000007</v>
      </c>
      <c r="E734" s="20">
        <v>208.58</v>
      </c>
      <c r="F734" s="3" t="s">
        <v>2207</v>
      </c>
      <c r="G734" s="3" t="s">
        <v>2208</v>
      </c>
      <c r="H734" s="3">
        <v>1</v>
      </c>
      <c r="I734" s="3" t="s">
        <v>319</v>
      </c>
      <c r="J734" s="4" t="s">
        <v>2951</v>
      </c>
      <c r="K734" s="3" t="s">
        <v>3238</v>
      </c>
      <c r="L734" s="3">
        <v>208.58</v>
      </c>
      <c r="M734" s="3">
        <v>72.97</v>
      </c>
      <c r="N734" s="13">
        <v>42411</v>
      </c>
      <c r="O734" s="14">
        <v>0.90902777777777777</v>
      </c>
      <c r="P734" s="3" t="str">
        <f t="shared" si="11"/>
        <v>Young</v>
      </c>
      <c r="Q734" t="str">
        <f>CONCATENATE(Table4[[#This Row],[City]],", ",Table4[[#This Row],[Country]])</f>
        <v>Duffystad, Lebanon</v>
      </c>
      <c r="S734">
        <v>39809.69</v>
      </c>
      <c r="T734">
        <v>117.75</v>
      </c>
    </row>
    <row r="735" spans="1:20" hidden="1" x14ac:dyDescent="0.3">
      <c r="A735" s="21">
        <v>733</v>
      </c>
      <c r="B735" s="19">
        <v>71.400000000000006</v>
      </c>
      <c r="C735" s="19">
        <v>30</v>
      </c>
      <c r="D735" s="19">
        <v>72188.899999999994</v>
      </c>
      <c r="E735" s="19">
        <v>166.31</v>
      </c>
      <c r="F735" s="3" t="s">
        <v>2174</v>
      </c>
      <c r="G735" s="3" t="s">
        <v>2175</v>
      </c>
      <c r="H735" s="3">
        <v>0</v>
      </c>
      <c r="I735" s="3" t="s">
        <v>709</v>
      </c>
      <c r="J735" s="4" t="s">
        <v>2952</v>
      </c>
      <c r="K735" s="3" t="s">
        <v>3239</v>
      </c>
      <c r="L735" s="3">
        <v>166.31</v>
      </c>
      <c r="M735" s="3">
        <v>71.400000000000006</v>
      </c>
      <c r="N735" s="13">
        <v>42514</v>
      </c>
      <c r="O735" s="14">
        <v>0.71328703703703711</v>
      </c>
      <c r="P735" s="3" t="str">
        <f t="shared" si="11"/>
        <v>Young</v>
      </c>
      <c r="Q735" t="str">
        <f>CONCATENATE(Table4[[#This Row],[City]],", ",Table4[[#This Row],[Country]])</f>
        <v>Beckton, Japan</v>
      </c>
      <c r="S735">
        <v>39840.550000000003</v>
      </c>
      <c r="T735">
        <v>153.76</v>
      </c>
    </row>
    <row r="736" spans="1:20" hidden="1" x14ac:dyDescent="0.3">
      <c r="A736" s="25">
        <v>734</v>
      </c>
      <c r="B736" s="19">
        <v>65.650000000000006</v>
      </c>
      <c r="C736" s="19">
        <v>30</v>
      </c>
      <c r="D736" s="19">
        <v>72209.990000000005</v>
      </c>
      <c r="E736" s="19">
        <v>158.05000000000001</v>
      </c>
      <c r="F736" s="3" t="s">
        <v>636</v>
      </c>
      <c r="G736" s="3" t="s">
        <v>637</v>
      </c>
      <c r="H736" s="3">
        <v>0</v>
      </c>
      <c r="I736" s="3" t="s">
        <v>638</v>
      </c>
      <c r="J736" s="4" t="s">
        <v>2953</v>
      </c>
      <c r="K736" s="3" t="s">
        <v>3239</v>
      </c>
      <c r="L736" s="3">
        <v>158.05000000000001</v>
      </c>
      <c r="M736" s="3">
        <v>65.650000000000006</v>
      </c>
      <c r="N736" s="13">
        <v>42553</v>
      </c>
      <c r="O736" s="14">
        <v>0.89054398148148151</v>
      </c>
      <c r="P736" s="3" t="str">
        <f t="shared" si="11"/>
        <v>Young</v>
      </c>
      <c r="Q736" t="str">
        <f>CONCATENATE(Table4[[#This Row],[City]],", ",Table4[[#This Row],[Country]])</f>
        <v>Ramosstad, Finland</v>
      </c>
      <c r="S736">
        <v>41629.86</v>
      </c>
      <c r="T736">
        <v>123.91</v>
      </c>
    </row>
    <row r="737" spans="1:20" x14ac:dyDescent="0.3">
      <c r="A737" s="21">
        <v>735</v>
      </c>
      <c r="B737" s="20">
        <v>59.01</v>
      </c>
      <c r="C737" s="20">
        <v>30</v>
      </c>
      <c r="D737" s="20">
        <v>75265.960000000006</v>
      </c>
      <c r="E737" s="20">
        <v>178.75</v>
      </c>
      <c r="F737" s="3" t="s">
        <v>2114</v>
      </c>
      <c r="G737" s="3" t="s">
        <v>2115</v>
      </c>
      <c r="H737" s="3">
        <v>1</v>
      </c>
      <c r="I737" s="3" t="s">
        <v>530</v>
      </c>
      <c r="J737" s="4" t="s">
        <v>2954</v>
      </c>
      <c r="K737" s="3" t="s">
        <v>3238</v>
      </c>
      <c r="L737" s="3">
        <v>178.75</v>
      </c>
      <c r="M737" s="3">
        <v>59.01</v>
      </c>
      <c r="N737" s="13">
        <v>42408</v>
      </c>
      <c r="O737" s="14">
        <v>0.94821759259259253</v>
      </c>
      <c r="P737" s="3" t="str">
        <f t="shared" si="11"/>
        <v>Young</v>
      </c>
      <c r="Q737" t="str">
        <f>CONCATENATE(Table4[[#This Row],[City]],", ",Table4[[#This Row],[Country]])</f>
        <v>West Annefort, Philippines</v>
      </c>
      <c r="S737">
        <v>42251.59</v>
      </c>
      <c r="T737">
        <v>116.07</v>
      </c>
    </row>
    <row r="738" spans="1:20" hidden="1" x14ac:dyDescent="0.3">
      <c r="A738" s="21">
        <v>736</v>
      </c>
      <c r="B738" s="20">
        <v>59.88</v>
      </c>
      <c r="C738" s="20">
        <v>30</v>
      </c>
      <c r="D738" s="20">
        <v>75535.14</v>
      </c>
      <c r="E738" s="20">
        <v>193.63</v>
      </c>
      <c r="F738" s="3" t="s">
        <v>1197</v>
      </c>
      <c r="G738" s="3" t="s">
        <v>1198</v>
      </c>
      <c r="H738" s="3">
        <v>1</v>
      </c>
      <c r="I738" s="3" t="s">
        <v>1065</v>
      </c>
      <c r="J738" s="4" t="s">
        <v>2955</v>
      </c>
      <c r="K738" s="3" t="s">
        <v>3239</v>
      </c>
      <c r="L738" s="3">
        <v>193.63</v>
      </c>
      <c r="M738" s="3">
        <v>59.88</v>
      </c>
      <c r="N738" s="13">
        <v>42431</v>
      </c>
      <c r="O738" s="14">
        <v>0.2159837962962963</v>
      </c>
      <c r="P738" s="3" t="str">
        <f t="shared" si="11"/>
        <v>Young</v>
      </c>
      <c r="Q738" t="str">
        <f>CONCATENATE(Table4[[#This Row],[City]],", ",Table4[[#This Row],[Country]])</f>
        <v>West Michaelstad, French Polynesia</v>
      </c>
      <c r="S738">
        <v>50356.06</v>
      </c>
      <c r="T738">
        <v>241.38</v>
      </c>
    </row>
    <row r="739" spans="1:20" hidden="1" x14ac:dyDescent="0.3">
      <c r="A739" s="25">
        <v>737</v>
      </c>
      <c r="B739" s="19">
        <v>47.66</v>
      </c>
      <c r="C739" s="19">
        <v>29</v>
      </c>
      <c r="D739" s="19">
        <v>27086.400000000001</v>
      </c>
      <c r="E739" s="19">
        <v>156.54</v>
      </c>
      <c r="F739" s="3" t="s">
        <v>725</v>
      </c>
      <c r="G739" s="3" t="s">
        <v>726</v>
      </c>
      <c r="H739" s="3">
        <v>0</v>
      </c>
      <c r="I739" s="3" t="s">
        <v>727</v>
      </c>
      <c r="J739" s="4" t="s">
        <v>2956</v>
      </c>
      <c r="K739" s="3" t="s">
        <v>3238</v>
      </c>
      <c r="L739" s="3">
        <v>156.54</v>
      </c>
      <c r="M739" s="3">
        <v>47.66</v>
      </c>
      <c r="N739" s="13">
        <v>42569</v>
      </c>
      <c r="O739" s="14">
        <v>0.48160879629629627</v>
      </c>
      <c r="P739" s="3" t="str">
        <f t="shared" si="11"/>
        <v>Young</v>
      </c>
      <c r="Q739" t="str">
        <f>CONCATENATE(Table4[[#This Row],[City]],", ",Table4[[#This Row],[Country]])</f>
        <v>Tinaton, Honduras</v>
      </c>
      <c r="S739">
        <v>51013.37</v>
      </c>
      <c r="T739">
        <v>252.6</v>
      </c>
    </row>
    <row r="740" spans="1:20" hidden="1" x14ac:dyDescent="0.3">
      <c r="A740" s="21">
        <v>738</v>
      </c>
      <c r="B740" s="19">
        <v>40.340000000000003</v>
      </c>
      <c r="C740" s="19">
        <v>29</v>
      </c>
      <c r="D740" s="19">
        <v>32549.95</v>
      </c>
      <c r="E740" s="19">
        <v>173.75</v>
      </c>
      <c r="F740" s="3" t="s">
        <v>1970</v>
      </c>
      <c r="G740" s="3" t="s">
        <v>1971</v>
      </c>
      <c r="H740" s="3">
        <v>0</v>
      </c>
      <c r="I740" s="3" t="s">
        <v>82</v>
      </c>
      <c r="J740" s="4" t="s">
        <v>2957</v>
      </c>
      <c r="K740" s="3" t="s">
        <v>3238</v>
      </c>
      <c r="L740" s="3">
        <v>173.75</v>
      </c>
      <c r="M740" s="3">
        <v>40.340000000000003</v>
      </c>
      <c r="N740" s="13">
        <v>42459</v>
      </c>
      <c r="O740" s="14">
        <v>0.22891203703703702</v>
      </c>
      <c r="P740" s="3" t="str">
        <f t="shared" si="11"/>
        <v>Young</v>
      </c>
      <c r="Q740" t="str">
        <f>CONCATENATE(Table4[[#This Row],[City]],", ",Table4[[#This Row],[Country]])</f>
        <v>Clarkborough, Tokelau</v>
      </c>
      <c r="S740">
        <v>51824.01</v>
      </c>
      <c r="T740">
        <v>204.27</v>
      </c>
    </row>
    <row r="741" spans="1:20" hidden="1" x14ac:dyDescent="0.3">
      <c r="A741" s="25">
        <v>739</v>
      </c>
      <c r="B741" s="19">
        <v>58.22</v>
      </c>
      <c r="C741" s="19">
        <v>29</v>
      </c>
      <c r="D741" s="19">
        <v>37345.24</v>
      </c>
      <c r="E741" s="19">
        <v>120.9</v>
      </c>
      <c r="F741" s="3" t="s">
        <v>557</v>
      </c>
      <c r="G741" s="3" t="s">
        <v>558</v>
      </c>
      <c r="H741" s="3">
        <v>0</v>
      </c>
      <c r="I741" s="3" t="s">
        <v>354</v>
      </c>
      <c r="J741" s="4" t="s">
        <v>2958</v>
      </c>
      <c r="K741" s="3" t="s">
        <v>3238</v>
      </c>
      <c r="L741" s="3">
        <v>120.9</v>
      </c>
      <c r="M741" s="3">
        <v>58.22</v>
      </c>
      <c r="N741" s="13">
        <v>42411</v>
      </c>
      <c r="O741" s="14">
        <v>0.11113425925925925</v>
      </c>
      <c r="P741" s="3" t="str">
        <f t="shared" si="11"/>
        <v>Young</v>
      </c>
      <c r="Q741" t="str">
        <f>CONCATENATE(Table4[[#This Row],[City]],", ",Table4[[#This Row],[Country]])</f>
        <v>North Russellborough, South Africa</v>
      </c>
      <c r="S741">
        <v>52097.32</v>
      </c>
      <c r="T741">
        <v>163</v>
      </c>
    </row>
    <row r="742" spans="1:20" hidden="1" x14ac:dyDescent="0.3">
      <c r="A742" s="21">
        <v>740</v>
      </c>
      <c r="B742" s="19">
        <v>65.150000000000006</v>
      </c>
      <c r="C742" s="19">
        <v>29</v>
      </c>
      <c r="D742" s="19">
        <v>41335.839999999997</v>
      </c>
      <c r="E742" s="19">
        <v>117.3</v>
      </c>
      <c r="F742" s="3" t="s">
        <v>1612</v>
      </c>
      <c r="G742" s="3" t="s">
        <v>1613</v>
      </c>
      <c r="H742" s="3">
        <v>0</v>
      </c>
      <c r="I742" s="3" t="s">
        <v>279</v>
      </c>
      <c r="J742" s="4" t="s">
        <v>2959</v>
      </c>
      <c r="K742" s="3" t="s">
        <v>3238</v>
      </c>
      <c r="L742" s="3">
        <v>117.3</v>
      </c>
      <c r="M742" s="3">
        <v>65.150000000000006</v>
      </c>
      <c r="N742" s="13">
        <v>42565</v>
      </c>
      <c r="O742" s="14">
        <v>0.94686342592592598</v>
      </c>
      <c r="P742" s="3" t="str">
        <f t="shared" si="11"/>
        <v>Young</v>
      </c>
      <c r="Q742" t="str">
        <f>CONCATENATE(Table4[[#This Row],[City]],", ",Table4[[#This Row],[Country]])</f>
        <v>Brandonbury, Hong Kong</v>
      </c>
      <c r="S742">
        <v>53441.69</v>
      </c>
      <c r="T742">
        <v>133.99</v>
      </c>
    </row>
    <row r="743" spans="1:20" hidden="1" x14ac:dyDescent="0.3">
      <c r="A743" s="21">
        <v>741</v>
      </c>
      <c r="B743" s="19">
        <v>57.35</v>
      </c>
      <c r="C743" s="19">
        <v>29</v>
      </c>
      <c r="D743" s="19">
        <v>41356.31</v>
      </c>
      <c r="E743" s="19">
        <v>119.84</v>
      </c>
      <c r="F743" s="3" t="s">
        <v>609</v>
      </c>
      <c r="G743" s="3" t="s">
        <v>610</v>
      </c>
      <c r="H743" s="3">
        <v>0</v>
      </c>
      <c r="I743" s="3" t="s">
        <v>483</v>
      </c>
      <c r="J743" s="4" t="s">
        <v>2960</v>
      </c>
      <c r="K743" s="3" t="s">
        <v>3238</v>
      </c>
      <c r="L743" s="3">
        <v>119.84</v>
      </c>
      <c r="M743" s="3">
        <v>57.35</v>
      </c>
      <c r="N743" s="13">
        <v>42483</v>
      </c>
      <c r="O743" s="14">
        <v>0.60738425925925921</v>
      </c>
      <c r="P743" s="3" t="str">
        <f t="shared" si="11"/>
        <v>Young</v>
      </c>
      <c r="Q743" t="str">
        <f>CONCATENATE(Table4[[#This Row],[City]],", ",Table4[[#This Row],[Country]])</f>
        <v>West Connor, Kazakhstan</v>
      </c>
      <c r="S743">
        <v>54755.71</v>
      </c>
      <c r="T743">
        <v>144.77000000000001</v>
      </c>
    </row>
    <row r="744" spans="1:20" hidden="1" x14ac:dyDescent="0.3">
      <c r="A744" s="25">
        <v>742</v>
      </c>
      <c r="B744" s="19">
        <v>36.56</v>
      </c>
      <c r="C744" s="19">
        <v>29</v>
      </c>
      <c r="D744" s="19">
        <v>42838.29</v>
      </c>
      <c r="E744" s="19">
        <v>195.89</v>
      </c>
      <c r="F744" s="3" t="s">
        <v>1743</v>
      </c>
      <c r="G744" s="3" t="s">
        <v>1744</v>
      </c>
      <c r="H744" s="3">
        <v>0</v>
      </c>
      <c r="I744" s="3" t="s">
        <v>795</v>
      </c>
      <c r="J744" s="4" t="s">
        <v>2961</v>
      </c>
      <c r="K744" s="3" t="s">
        <v>3238</v>
      </c>
      <c r="L744" s="3">
        <v>195.89</v>
      </c>
      <c r="M744" s="3">
        <v>36.56</v>
      </c>
      <c r="N744" s="13">
        <v>42370</v>
      </c>
      <c r="O744" s="14">
        <v>0.63500000000000001</v>
      </c>
      <c r="P744" s="3" t="str">
        <f t="shared" si="11"/>
        <v>Young</v>
      </c>
      <c r="Q744" t="str">
        <f>CONCATENATE(Table4[[#This Row],[City]],", ",Table4[[#This Row],[Country]])</f>
        <v>West Ryan, Uganda</v>
      </c>
      <c r="S744">
        <v>54952.42</v>
      </c>
      <c r="T744">
        <v>170.13</v>
      </c>
    </row>
    <row r="745" spans="1:20" hidden="1" x14ac:dyDescent="0.3">
      <c r="A745" s="21">
        <v>743</v>
      </c>
      <c r="B745" s="19">
        <v>84.31</v>
      </c>
      <c r="C745" s="19">
        <v>29</v>
      </c>
      <c r="D745" s="19">
        <v>47139.21</v>
      </c>
      <c r="E745" s="19">
        <v>225.87</v>
      </c>
      <c r="F745" s="3" t="s">
        <v>1523</v>
      </c>
      <c r="G745" s="3" t="s">
        <v>1524</v>
      </c>
      <c r="H745" s="3">
        <v>0</v>
      </c>
      <c r="I745" s="3" t="s">
        <v>1224</v>
      </c>
      <c r="J745" s="4" t="s">
        <v>2962</v>
      </c>
      <c r="K745" s="3" t="s">
        <v>3239</v>
      </c>
      <c r="L745" s="3">
        <v>225.87</v>
      </c>
      <c r="M745" s="3">
        <v>84.31</v>
      </c>
      <c r="N745" s="13">
        <v>42375</v>
      </c>
      <c r="O745" s="14">
        <v>0.90511574074074075</v>
      </c>
      <c r="P745" s="3" t="str">
        <f t="shared" si="11"/>
        <v>Young</v>
      </c>
      <c r="Q745" t="str">
        <f>CONCATENATE(Table4[[#This Row],[City]],", ",Table4[[#This Row],[Country]])</f>
        <v>West Dannyberg, Djibouti</v>
      </c>
      <c r="S745">
        <v>55130.96</v>
      </c>
      <c r="T745">
        <v>238.06</v>
      </c>
    </row>
    <row r="746" spans="1:20" hidden="1" x14ac:dyDescent="0.3">
      <c r="A746" s="25">
        <v>744</v>
      </c>
      <c r="B746" s="19">
        <v>67.349999999999994</v>
      </c>
      <c r="C746" s="19">
        <v>29</v>
      </c>
      <c r="D746" s="19">
        <v>47510.42</v>
      </c>
      <c r="E746" s="19">
        <v>118.69</v>
      </c>
      <c r="F746" s="3" t="s">
        <v>1714</v>
      </c>
      <c r="G746" s="3" t="s">
        <v>1715</v>
      </c>
      <c r="H746" s="3">
        <v>0</v>
      </c>
      <c r="I746" s="3" t="s">
        <v>972</v>
      </c>
      <c r="J746" s="4" t="s">
        <v>2963</v>
      </c>
      <c r="K746" s="3" t="s">
        <v>3238</v>
      </c>
      <c r="L746" s="3">
        <v>118.69</v>
      </c>
      <c r="M746" s="3">
        <v>67.349999999999994</v>
      </c>
      <c r="N746" s="13">
        <v>42488</v>
      </c>
      <c r="O746" s="14">
        <v>0.91556712962962961</v>
      </c>
      <c r="P746" s="3" t="str">
        <f t="shared" si="11"/>
        <v>Young</v>
      </c>
      <c r="Q746" t="str">
        <f>CONCATENATE(Table4[[#This Row],[City]],", ",Table4[[#This Row],[Country]])</f>
        <v>East Heidi, Zimbabwe</v>
      </c>
      <c r="S746">
        <v>56984.09</v>
      </c>
      <c r="T746">
        <v>160.33000000000001</v>
      </c>
    </row>
    <row r="747" spans="1:20" x14ac:dyDescent="0.3">
      <c r="A747" s="21">
        <v>745</v>
      </c>
      <c r="B747" s="20">
        <v>43.16</v>
      </c>
      <c r="C747" s="20">
        <v>29</v>
      </c>
      <c r="D747" s="20">
        <v>50666.5</v>
      </c>
      <c r="E747" s="20">
        <v>143.04</v>
      </c>
      <c r="F747" s="3" t="s">
        <v>1843</v>
      </c>
      <c r="G747" s="3" t="s">
        <v>1844</v>
      </c>
      <c r="H747" s="3">
        <v>1</v>
      </c>
      <c r="I747" s="3" t="s">
        <v>185</v>
      </c>
      <c r="J747" s="4" t="s">
        <v>2964</v>
      </c>
      <c r="K747" s="3" t="s">
        <v>3238</v>
      </c>
      <c r="L747" s="3">
        <v>143.04</v>
      </c>
      <c r="M747" s="3">
        <v>43.16</v>
      </c>
      <c r="N747" s="13">
        <v>42434</v>
      </c>
      <c r="O747" s="14">
        <v>0.87035879629629631</v>
      </c>
      <c r="P747" s="3" t="str">
        <f t="shared" si="11"/>
        <v>Young</v>
      </c>
      <c r="Q747" t="str">
        <f>CONCATENATE(Table4[[#This Row],[City]],", ",Table4[[#This Row],[Country]])</f>
        <v>Wendyville, Saint Vincent and the Grenadines</v>
      </c>
      <c r="S747">
        <v>57195.96</v>
      </c>
      <c r="T747">
        <v>231.91</v>
      </c>
    </row>
    <row r="748" spans="1:20" hidden="1" x14ac:dyDescent="0.3">
      <c r="A748" s="21">
        <v>746</v>
      </c>
      <c r="B748" s="19">
        <v>40.18</v>
      </c>
      <c r="C748" s="19">
        <v>29</v>
      </c>
      <c r="D748" s="19">
        <v>50760.23</v>
      </c>
      <c r="E748" s="19">
        <v>151.96</v>
      </c>
      <c r="F748" s="3" t="s">
        <v>2158</v>
      </c>
      <c r="G748" s="3" t="s">
        <v>2159</v>
      </c>
      <c r="H748" s="3">
        <v>0</v>
      </c>
      <c r="I748" s="3" t="s">
        <v>279</v>
      </c>
      <c r="J748" s="4" t="s">
        <v>2965</v>
      </c>
      <c r="K748" s="3" t="s">
        <v>3238</v>
      </c>
      <c r="L748" s="3">
        <v>151.96</v>
      </c>
      <c r="M748" s="3">
        <v>40.18</v>
      </c>
      <c r="N748" s="13">
        <v>42546</v>
      </c>
      <c r="O748" s="14">
        <v>0.18163194444444444</v>
      </c>
      <c r="P748" s="3" t="str">
        <f t="shared" si="11"/>
        <v>Young</v>
      </c>
      <c r="Q748" t="str">
        <f>CONCATENATE(Table4[[#This Row],[City]],", ",Table4[[#This Row],[Country]])</f>
        <v>Lake Tracy, Hong Kong</v>
      </c>
      <c r="S748">
        <v>58776.67</v>
      </c>
      <c r="T748">
        <v>223.2</v>
      </c>
    </row>
    <row r="749" spans="1:20" hidden="1" x14ac:dyDescent="0.3">
      <c r="A749" s="25">
        <v>747</v>
      </c>
      <c r="B749" s="20">
        <v>86.81</v>
      </c>
      <c r="C749" s="20">
        <v>29</v>
      </c>
      <c r="D749" s="20">
        <v>50820.74</v>
      </c>
      <c r="E749" s="20">
        <v>199.62</v>
      </c>
      <c r="F749" s="3" t="s">
        <v>1983</v>
      </c>
      <c r="G749" s="3" t="s">
        <v>1984</v>
      </c>
      <c r="H749" s="3">
        <v>1</v>
      </c>
      <c r="I749" s="3" t="s">
        <v>134</v>
      </c>
      <c r="J749" s="4" t="s">
        <v>2966</v>
      </c>
      <c r="K749" s="3" t="s">
        <v>3239</v>
      </c>
      <c r="L749" s="3">
        <v>199.62</v>
      </c>
      <c r="M749" s="3">
        <v>86.81</v>
      </c>
      <c r="N749" s="13">
        <v>42421</v>
      </c>
      <c r="O749" s="14">
        <v>0.70693287037037045</v>
      </c>
      <c r="P749" s="3" t="str">
        <f t="shared" si="11"/>
        <v>Young</v>
      </c>
      <c r="Q749" t="str">
        <f>CONCATENATE(Table4[[#This Row],[City]],", ",Table4[[#This Row],[Country]])</f>
        <v>Joshuaburgh, Turkmenistan</v>
      </c>
      <c r="S749">
        <v>59784.18</v>
      </c>
      <c r="T749">
        <v>252.36</v>
      </c>
    </row>
    <row r="750" spans="1:20" hidden="1" x14ac:dyDescent="0.3">
      <c r="A750" s="25">
        <v>748</v>
      </c>
      <c r="B750" s="19">
        <v>87.23</v>
      </c>
      <c r="C750" s="19">
        <v>29</v>
      </c>
      <c r="D750" s="19">
        <v>51015.11</v>
      </c>
      <c r="E750" s="19">
        <v>202.12</v>
      </c>
      <c r="F750" s="3" t="s">
        <v>1012</v>
      </c>
      <c r="G750" s="3" t="s">
        <v>1013</v>
      </c>
      <c r="H750" s="3">
        <v>0</v>
      </c>
      <c r="I750" s="3" t="s">
        <v>749</v>
      </c>
      <c r="J750" s="4" t="s">
        <v>2967</v>
      </c>
      <c r="K750" s="3" t="s">
        <v>3239</v>
      </c>
      <c r="L750" s="3">
        <v>202.12</v>
      </c>
      <c r="M750" s="3">
        <v>87.23</v>
      </c>
      <c r="N750" s="13">
        <v>42455</v>
      </c>
      <c r="O750" s="14">
        <v>0.82935185185185178</v>
      </c>
      <c r="P750" s="3" t="str">
        <f t="shared" si="11"/>
        <v>Young</v>
      </c>
      <c r="Q750" t="str">
        <f>CONCATENATE(Table4[[#This Row],[City]],", ",Table4[[#This Row],[Country]])</f>
        <v>Lake Kevin, American Samoa</v>
      </c>
      <c r="S750">
        <v>60372.639999999999</v>
      </c>
      <c r="T750">
        <v>204.52</v>
      </c>
    </row>
    <row r="751" spans="1:20" hidden="1" x14ac:dyDescent="0.3">
      <c r="A751" s="21">
        <v>749</v>
      </c>
      <c r="B751" s="19">
        <v>81.459999999999994</v>
      </c>
      <c r="C751" s="19">
        <v>29</v>
      </c>
      <c r="D751" s="19">
        <v>51636.12</v>
      </c>
      <c r="E751" s="19">
        <v>231.54</v>
      </c>
      <c r="F751" s="3" t="s">
        <v>1159</v>
      </c>
      <c r="G751" s="3" t="s">
        <v>1160</v>
      </c>
      <c r="H751" s="3">
        <v>0</v>
      </c>
      <c r="I751" s="3" t="s">
        <v>230</v>
      </c>
      <c r="J751" s="4" t="s">
        <v>2968</v>
      </c>
      <c r="K751" s="3" t="s">
        <v>3239</v>
      </c>
      <c r="L751" s="3">
        <v>231.54</v>
      </c>
      <c r="M751" s="3">
        <v>81.459999999999994</v>
      </c>
      <c r="N751" s="13">
        <v>42429</v>
      </c>
      <c r="O751" s="14">
        <v>0.45840277777777777</v>
      </c>
      <c r="P751" s="3" t="str">
        <f t="shared" si="11"/>
        <v>Young</v>
      </c>
      <c r="Q751" t="str">
        <f>CONCATENATE(Table4[[#This Row],[City]],", ",Table4[[#This Row],[Country]])</f>
        <v>Sellerstown, Ireland</v>
      </c>
      <c r="S751">
        <v>61039.13</v>
      </c>
      <c r="T751">
        <v>178.69</v>
      </c>
    </row>
    <row r="752" spans="1:20" x14ac:dyDescent="0.3">
      <c r="A752" s="25">
        <v>750</v>
      </c>
      <c r="B752" s="20">
        <v>39.36</v>
      </c>
      <c r="C752" s="20">
        <v>29</v>
      </c>
      <c r="D752" s="20">
        <v>52462.04</v>
      </c>
      <c r="E752" s="20">
        <v>161.79</v>
      </c>
      <c r="F752" s="3" t="s">
        <v>1578</v>
      </c>
      <c r="G752" s="3" t="s">
        <v>1579</v>
      </c>
      <c r="H752" s="3">
        <v>1</v>
      </c>
      <c r="I752" s="3" t="s">
        <v>512</v>
      </c>
      <c r="J752" s="4" t="s">
        <v>2969</v>
      </c>
      <c r="K752" s="3" t="s">
        <v>3238</v>
      </c>
      <c r="L752" s="3">
        <v>161.79</v>
      </c>
      <c r="M752" s="3">
        <v>39.36</v>
      </c>
      <c r="N752" s="13">
        <v>42383</v>
      </c>
      <c r="O752" s="14">
        <v>0.87372685185185184</v>
      </c>
      <c r="P752" s="3" t="str">
        <f t="shared" si="11"/>
        <v>Young</v>
      </c>
      <c r="Q752" t="str">
        <f>CONCATENATE(Table4[[#This Row],[City]],", ",Table4[[#This Row],[Country]])</f>
        <v>Jeremybury, Bahamas</v>
      </c>
      <c r="S752">
        <v>61389.5</v>
      </c>
      <c r="T752">
        <v>201.58</v>
      </c>
    </row>
    <row r="753" spans="1:20" hidden="1" x14ac:dyDescent="0.3">
      <c r="A753" s="21">
        <v>751</v>
      </c>
      <c r="B753" s="19">
        <v>83.91</v>
      </c>
      <c r="C753" s="19">
        <v>29</v>
      </c>
      <c r="D753" s="19">
        <v>53223.58</v>
      </c>
      <c r="E753" s="19">
        <v>222.87</v>
      </c>
      <c r="F753" s="3" t="s">
        <v>1697</v>
      </c>
      <c r="G753" s="3" t="s">
        <v>1698</v>
      </c>
      <c r="H753" s="3">
        <v>0</v>
      </c>
      <c r="I753" s="3" t="s">
        <v>45</v>
      </c>
      <c r="J753" s="4" t="s">
        <v>2970</v>
      </c>
      <c r="K753" s="3" t="s">
        <v>3239</v>
      </c>
      <c r="L753" s="3">
        <v>222.87</v>
      </c>
      <c r="M753" s="3">
        <v>83.91</v>
      </c>
      <c r="N753" s="13">
        <v>42373</v>
      </c>
      <c r="O753" s="14">
        <v>0.93570601851851853</v>
      </c>
      <c r="P753" s="3" t="str">
        <f t="shared" si="11"/>
        <v>Young</v>
      </c>
      <c r="Q753" t="str">
        <f>CONCATENATE(Table4[[#This Row],[City]],", ",Table4[[#This Row],[Country]])</f>
        <v>Haleberg, Burundi</v>
      </c>
      <c r="S753">
        <v>61806.31</v>
      </c>
      <c r="T753">
        <v>224.58</v>
      </c>
    </row>
    <row r="754" spans="1:20" hidden="1" x14ac:dyDescent="0.3">
      <c r="A754" s="25">
        <v>752</v>
      </c>
      <c r="B754" s="20">
        <v>69.349999999999994</v>
      </c>
      <c r="C754" s="20">
        <v>29</v>
      </c>
      <c r="D754" s="20">
        <v>53431.35</v>
      </c>
      <c r="E754" s="20">
        <v>252.77</v>
      </c>
      <c r="F754" s="3" t="s">
        <v>546</v>
      </c>
      <c r="G754" s="3" t="s">
        <v>547</v>
      </c>
      <c r="H754" s="3">
        <v>1</v>
      </c>
      <c r="I754" s="3" t="s">
        <v>525</v>
      </c>
      <c r="J754" s="4" t="s">
        <v>2971</v>
      </c>
      <c r="K754" s="3" t="s">
        <v>3239</v>
      </c>
      <c r="L754" s="3">
        <v>252.77</v>
      </c>
      <c r="M754" s="3">
        <v>69.349999999999994</v>
      </c>
      <c r="N754" s="13">
        <v>42413</v>
      </c>
      <c r="O754" s="14">
        <v>0.65111111111111108</v>
      </c>
      <c r="P754" s="3" t="str">
        <f t="shared" si="11"/>
        <v>Young</v>
      </c>
      <c r="Q754" t="str">
        <f>CONCATENATE(Table4[[#This Row],[City]],", ",Table4[[#This Row],[Country]])</f>
        <v>Ianmouth, Argentina</v>
      </c>
      <c r="S754">
        <v>62336.39</v>
      </c>
      <c r="T754">
        <v>187.36</v>
      </c>
    </row>
    <row r="755" spans="1:20" hidden="1" x14ac:dyDescent="0.3">
      <c r="A755" s="21">
        <v>753</v>
      </c>
      <c r="B755" s="19">
        <v>85.56</v>
      </c>
      <c r="C755" s="19">
        <v>29</v>
      </c>
      <c r="D755" s="19">
        <v>53673.08</v>
      </c>
      <c r="E755" s="19">
        <v>210.46</v>
      </c>
      <c r="F755" s="3" t="s">
        <v>503</v>
      </c>
      <c r="G755" s="3" t="s">
        <v>504</v>
      </c>
      <c r="H755" s="3">
        <v>0</v>
      </c>
      <c r="I755" s="3" t="s">
        <v>268</v>
      </c>
      <c r="J755" s="4" t="s">
        <v>2972</v>
      </c>
      <c r="K755" s="3" t="s">
        <v>3239</v>
      </c>
      <c r="L755" s="3">
        <v>210.46</v>
      </c>
      <c r="M755" s="3">
        <v>85.56</v>
      </c>
      <c r="N755" s="13">
        <v>42526</v>
      </c>
      <c r="O755" s="14">
        <v>0.55305555555555552</v>
      </c>
      <c r="P755" s="3" t="str">
        <f t="shared" si="11"/>
        <v>Young</v>
      </c>
      <c r="Q755" t="str">
        <f>CONCATENATE(Table4[[#This Row],[City]],", ",Table4[[#This Row],[Country]])</f>
        <v>South Denisefurt, Samoa</v>
      </c>
      <c r="S755">
        <v>62475.99</v>
      </c>
      <c r="T755">
        <v>228.81</v>
      </c>
    </row>
    <row r="756" spans="1:20" x14ac:dyDescent="0.3">
      <c r="A756" s="25">
        <v>754</v>
      </c>
      <c r="B756" s="20">
        <v>63.26</v>
      </c>
      <c r="C756" s="20">
        <v>29</v>
      </c>
      <c r="D756" s="20">
        <v>54787.37</v>
      </c>
      <c r="E756" s="20">
        <v>120.46</v>
      </c>
      <c r="F756" s="3" t="s">
        <v>1263</v>
      </c>
      <c r="G756" s="3" t="s">
        <v>1264</v>
      </c>
      <c r="H756" s="3">
        <v>1</v>
      </c>
      <c r="I756" s="3" t="s">
        <v>1262</v>
      </c>
      <c r="J756" s="4" t="s">
        <v>2973</v>
      </c>
      <c r="K756" s="3" t="s">
        <v>3238</v>
      </c>
      <c r="L756" s="3">
        <v>120.46</v>
      </c>
      <c r="M756" s="3">
        <v>63.26</v>
      </c>
      <c r="N756" s="13">
        <v>42431</v>
      </c>
      <c r="O756" s="14">
        <v>0.1685763888888889</v>
      </c>
      <c r="P756" s="3" t="str">
        <f t="shared" si="11"/>
        <v>Young</v>
      </c>
      <c r="Q756" t="str">
        <f>CONCATENATE(Table4[[#This Row],[City]],", ",Table4[[#This Row],[Country]])</f>
        <v>East Donna, Ethiopia</v>
      </c>
      <c r="S756">
        <v>63664.32</v>
      </c>
      <c r="T756">
        <v>207.44</v>
      </c>
    </row>
    <row r="757" spans="1:20" hidden="1" x14ac:dyDescent="0.3">
      <c r="A757" s="21">
        <v>755</v>
      </c>
      <c r="B757" s="20">
        <v>74.150000000000006</v>
      </c>
      <c r="C757" s="20">
        <v>29</v>
      </c>
      <c r="D757" s="20">
        <v>54806.18</v>
      </c>
      <c r="E757" s="20">
        <v>245.89</v>
      </c>
      <c r="F757" s="3" t="s">
        <v>19</v>
      </c>
      <c r="G757" s="3" t="s">
        <v>20</v>
      </c>
      <c r="H757" s="3">
        <v>1</v>
      </c>
      <c r="I757" s="3" t="s">
        <v>21</v>
      </c>
      <c r="J757" s="4" t="s">
        <v>2974</v>
      </c>
      <c r="K757" s="3" t="s">
        <v>3239</v>
      </c>
      <c r="L757" s="3">
        <v>245.89</v>
      </c>
      <c r="M757" s="3">
        <v>74.150000000000006</v>
      </c>
      <c r="N757" s="13">
        <v>42379</v>
      </c>
      <c r="O757" s="14">
        <v>0.10508101851851852</v>
      </c>
      <c r="P757" s="3" t="str">
        <f t="shared" si="11"/>
        <v>Young</v>
      </c>
      <c r="Q757" t="str">
        <f>CONCATENATE(Table4[[#This Row],[City]],", ",Table4[[#This Row],[Country]])</f>
        <v>West Terrifurt, Italy</v>
      </c>
      <c r="S757">
        <v>64802.33</v>
      </c>
      <c r="T757">
        <v>224.44</v>
      </c>
    </row>
    <row r="758" spans="1:20" hidden="1" x14ac:dyDescent="0.3">
      <c r="A758" s="21">
        <v>756</v>
      </c>
      <c r="B758" s="20">
        <v>79.83</v>
      </c>
      <c r="C758" s="20">
        <v>29</v>
      </c>
      <c r="D758" s="20">
        <v>55764.43</v>
      </c>
      <c r="E758" s="20">
        <v>234.23</v>
      </c>
      <c r="F758" s="3" t="s">
        <v>2134</v>
      </c>
      <c r="G758" s="3" t="s">
        <v>2135</v>
      </c>
      <c r="H758" s="3">
        <v>1</v>
      </c>
      <c r="I758" s="3" t="s">
        <v>1137</v>
      </c>
      <c r="J758" s="4" t="s">
        <v>2975</v>
      </c>
      <c r="K758" s="3" t="s">
        <v>3239</v>
      </c>
      <c r="L758" s="3">
        <v>234.23</v>
      </c>
      <c r="M758" s="3">
        <v>79.83</v>
      </c>
      <c r="N758" s="13">
        <v>42508</v>
      </c>
      <c r="O758" s="14">
        <v>0.81517361111111108</v>
      </c>
      <c r="P758" s="3" t="str">
        <f t="shared" si="11"/>
        <v>Young</v>
      </c>
      <c r="Q758" t="str">
        <f>CONCATENATE(Table4[[#This Row],[City]],", ",Table4[[#This Row],[Country]])</f>
        <v>North Frankstad, Sudan</v>
      </c>
      <c r="S758">
        <v>66263.37</v>
      </c>
      <c r="T758">
        <v>240.09</v>
      </c>
    </row>
    <row r="759" spans="1:20" x14ac:dyDescent="0.3">
      <c r="A759" s="25">
        <v>757</v>
      </c>
      <c r="B759" s="20">
        <v>56.64</v>
      </c>
      <c r="C759" s="20">
        <v>29</v>
      </c>
      <c r="D759" s="20">
        <v>55984.89</v>
      </c>
      <c r="E759" s="20">
        <v>123.24</v>
      </c>
      <c r="F759" s="3" t="s">
        <v>1823</v>
      </c>
      <c r="G759" s="3" t="s">
        <v>1824</v>
      </c>
      <c r="H759" s="3">
        <v>1</v>
      </c>
      <c r="I759" s="3" t="s">
        <v>972</v>
      </c>
      <c r="J759" s="4" t="s">
        <v>2976</v>
      </c>
      <c r="K759" s="3" t="s">
        <v>3238</v>
      </c>
      <c r="L759" s="3">
        <v>123.24</v>
      </c>
      <c r="M759" s="3">
        <v>56.64</v>
      </c>
      <c r="N759" s="13">
        <v>42427</v>
      </c>
      <c r="O759" s="14">
        <v>0.37002314814814818</v>
      </c>
      <c r="P759" s="3" t="str">
        <f t="shared" si="11"/>
        <v>Young</v>
      </c>
      <c r="Q759" t="str">
        <f>CONCATENATE(Table4[[#This Row],[City]],", ",Table4[[#This Row],[Country]])</f>
        <v>Lake John, Zimbabwe</v>
      </c>
      <c r="S759">
        <v>66784.81</v>
      </c>
      <c r="T759">
        <v>164.63</v>
      </c>
    </row>
    <row r="760" spans="1:20" hidden="1" x14ac:dyDescent="0.3">
      <c r="A760" s="21">
        <v>758</v>
      </c>
      <c r="B760" s="19">
        <v>77.63</v>
      </c>
      <c r="C760" s="19">
        <v>29</v>
      </c>
      <c r="D760" s="19">
        <v>56113.37</v>
      </c>
      <c r="E760" s="19">
        <v>239.22</v>
      </c>
      <c r="F760" s="3" t="s">
        <v>175</v>
      </c>
      <c r="G760" s="3" t="s">
        <v>176</v>
      </c>
      <c r="H760" s="3">
        <v>0</v>
      </c>
      <c r="I760" s="3" t="s">
        <v>177</v>
      </c>
      <c r="J760" s="4" t="s">
        <v>2977</v>
      </c>
      <c r="K760" s="3" t="s">
        <v>3239</v>
      </c>
      <c r="L760" s="3">
        <v>239.22</v>
      </c>
      <c r="M760" s="3">
        <v>77.63</v>
      </c>
      <c r="N760" s="13">
        <v>42414</v>
      </c>
      <c r="O760" s="14">
        <v>0.71197916666666661</v>
      </c>
      <c r="P760" s="3" t="str">
        <f t="shared" si="11"/>
        <v>Young</v>
      </c>
      <c r="Q760" t="str">
        <f>CONCATENATE(Table4[[#This Row],[City]],", ",Table4[[#This Row],[Country]])</f>
        <v>Port Gregory, Azerbaijan</v>
      </c>
      <c r="S760">
        <v>68030.179999999993</v>
      </c>
      <c r="T760">
        <v>213.75</v>
      </c>
    </row>
    <row r="761" spans="1:20" hidden="1" x14ac:dyDescent="0.3">
      <c r="A761" s="25">
        <v>759</v>
      </c>
      <c r="B761" s="19">
        <v>45.53</v>
      </c>
      <c r="C761" s="19">
        <v>29</v>
      </c>
      <c r="D761" s="19">
        <v>56129.89</v>
      </c>
      <c r="E761" s="19">
        <v>141.58000000000001</v>
      </c>
      <c r="F761" s="3" t="s">
        <v>2124</v>
      </c>
      <c r="G761" s="3" t="s">
        <v>2125</v>
      </c>
      <c r="H761" s="3">
        <v>0</v>
      </c>
      <c r="I761" s="3" t="s">
        <v>332</v>
      </c>
      <c r="J761" s="4" t="s">
        <v>2978</v>
      </c>
      <c r="K761" s="3" t="s">
        <v>3238</v>
      </c>
      <c r="L761" s="3">
        <v>141.58000000000001</v>
      </c>
      <c r="M761" s="3">
        <v>45.53</v>
      </c>
      <c r="N761" s="13">
        <v>42482</v>
      </c>
      <c r="O761" s="14">
        <v>0.91760416666666667</v>
      </c>
      <c r="P761" s="3" t="str">
        <f t="shared" si="11"/>
        <v>Young</v>
      </c>
      <c r="Q761" t="str">
        <f>CONCATENATE(Table4[[#This Row],[City]],", ",Table4[[#This Row],[Country]])</f>
        <v>North Destiny, United Arab Emirates</v>
      </c>
      <c r="S761">
        <v>68862</v>
      </c>
      <c r="T761">
        <v>221.51</v>
      </c>
    </row>
    <row r="762" spans="1:20" hidden="1" x14ac:dyDescent="0.3">
      <c r="A762" s="21">
        <v>760</v>
      </c>
      <c r="B762" s="19">
        <v>60.53</v>
      </c>
      <c r="C762" s="19">
        <v>29</v>
      </c>
      <c r="D762" s="19">
        <v>56759.48</v>
      </c>
      <c r="E762" s="19">
        <v>123.28</v>
      </c>
      <c r="F762" s="3" t="s">
        <v>1066</v>
      </c>
      <c r="G762" s="3" t="s">
        <v>1067</v>
      </c>
      <c r="H762" s="3">
        <v>0</v>
      </c>
      <c r="I762" s="3" t="s">
        <v>348</v>
      </c>
      <c r="J762" s="4" t="s">
        <v>2979</v>
      </c>
      <c r="K762" s="3" t="s">
        <v>3238</v>
      </c>
      <c r="L762" s="3">
        <v>123.28</v>
      </c>
      <c r="M762" s="3">
        <v>60.53</v>
      </c>
      <c r="N762" s="13">
        <v>42499</v>
      </c>
      <c r="O762" s="14">
        <v>0.43180555555555555</v>
      </c>
      <c r="P762" s="3" t="str">
        <f t="shared" si="11"/>
        <v>Young</v>
      </c>
      <c r="Q762" t="str">
        <f>CONCATENATE(Table4[[#This Row],[City]],", ",Table4[[#This Row],[Country]])</f>
        <v>Williamsport, Papua New Guinea</v>
      </c>
      <c r="S762">
        <v>69438.039999999994</v>
      </c>
      <c r="T762">
        <v>225.02</v>
      </c>
    </row>
    <row r="763" spans="1:20" hidden="1" x14ac:dyDescent="0.3">
      <c r="A763" s="21">
        <v>761</v>
      </c>
      <c r="B763" s="19">
        <v>80.459999999999994</v>
      </c>
      <c r="C763" s="19">
        <v>29</v>
      </c>
      <c r="D763" s="19">
        <v>56909.3</v>
      </c>
      <c r="E763" s="19">
        <v>230.78</v>
      </c>
      <c r="F763" s="3" t="s">
        <v>1789</v>
      </c>
      <c r="G763" s="3" t="s">
        <v>1790</v>
      </c>
      <c r="H763" s="3">
        <v>0</v>
      </c>
      <c r="I763" s="3" t="s">
        <v>1367</v>
      </c>
      <c r="J763" s="4" t="s">
        <v>2980</v>
      </c>
      <c r="K763" s="3" t="s">
        <v>3239</v>
      </c>
      <c r="L763" s="3">
        <v>230.78</v>
      </c>
      <c r="M763" s="3">
        <v>80.459999999999994</v>
      </c>
      <c r="N763" s="13">
        <v>42525</v>
      </c>
      <c r="O763" s="14">
        <v>0.38436342592592593</v>
      </c>
      <c r="P763" s="3" t="str">
        <f t="shared" si="11"/>
        <v>Young</v>
      </c>
      <c r="Q763" t="str">
        <f>CONCATENATE(Table4[[#This Row],[City]],", ",Table4[[#This Row],[Country]])</f>
        <v>Carterton, India</v>
      </c>
      <c r="S763">
        <v>69758.31</v>
      </c>
      <c r="T763">
        <v>224.82</v>
      </c>
    </row>
    <row r="764" spans="1:20" hidden="1" x14ac:dyDescent="0.3">
      <c r="A764" s="25">
        <v>762</v>
      </c>
      <c r="B764" s="19">
        <v>85.62</v>
      </c>
      <c r="C764" s="19">
        <v>29</v>
      </c>
      <c r="D764" s="19">
        <v>57032.36</v>
      </c>
      <c r="E764" s="19">
        <v>195.68</v>
      </c>
      <c r="F764" s="3" t="s">
        <v>1801</v>
      </c>
      <c r="G764" s="3" t="s">
        <v>1802</v>
      </c>
      <c r="H764" s="3">
        <v>0</v>
      </c>
      <c r="I764" s="3" t="s">
        <v>180</v>
      </c>
      <c r="J764" s="4" t="s">
        <v>2981</v>
      </c>
      <c r="K764" s="3" t="s">
        <v>3239</v>
      </c>
      <c r="L764" s="3">
        <v>195.68</v>
      </c>
      <c r="M764" s="3">
        <v>85.62</v>
      </c>
      <c r="N764" s="13">
        <v>42474</v>
      </c>
      <c r="O764" s="14">
        <v>0.90126157407407403</v>
      </c>
      <c r="P764" s="3" t="str">
        <f t="shared" si="11"/>
        <v>Young</v>
      </c>
      <c r="Q764" t="str">
        <f>CONCATENATE(Table4[[#This Row],[City]],", ",Table4[[#This Row],[Country]])</f>
        <v>South Dianeshire, Iran</v>
      </c>
      <c r="S764">
        <v>70377.23</v>
      </c>
      <c r="T764">
        <v>212.38</v>
      </c>
    </row>
    <row r="765" spans="1:20" hidden="1" x14ac:dyDescent="0.3">
      <c r="A765" s="21">
        <v>763</v>
      </c>
      <c r="B765" s="19">
        <v>84.98</v>
      </c>
      <c r="C765" s="19">
        <v>29</v>
      </c>
      <c r="D765" s="19">
        <v>57691.95</v>
      </c>
      <c r="E765" s="19">
        <v>202.61</v>
      </c>
      <c r="F765" s="3" t="s">
        <v>128</v>
      </c>
      <c r="G765" s="3" t="s">
        <v>129</v>
      </c>
      <c r="H765" s="3">
        <v>0</v>
      </c>
      <c r="I765" s="3" t="s">
        <v>69</v>
      </c>
      <c r="J765" s="4" t="s">
        <v>2982</v>
      </c>
      <c r="K765" s="3" t="s">
        <v>3239</v>
      </c>
      <c r="L765" s="3">
        <v>202.61</v>
      </c>
      <c r="M765" s="3">
        <v>84.98</v>
      </c>
      <c r="N765" s="13">
        <v>42487</v>
      </c>
      <c r="O765" s="14">
        <v>0.3944212962962963</v>
      </c>
      <c r="P765" s="3" t="str">
        <f t="shared" si="11"/>
        <v>Young</v>
      </c>
      <c r="Q765" t="str">
        <f>CONCATENATE(Table4[[#This Row],[City]],", ",Table4[[#This Row],[Country]])</f>
        <v>Mackenziemouth, Russian Federation</v>
      </c>
      <c r="S765">
        <v>71384.570000000007</v>
      </c>
      <c r="T765">
        <v>208.58</v>
      </c>
    </row>
    <row r="766" spans="1:20" hidden="1" x14ac:dyDescent="0.3">
      <c r="A766" s="25">
        <v>764</v>
      </c>
      <c r="B766" s="19">
        <v>66.8</v>
      </c>
      <c r="C766" s="19">
        <v>29</v>
      </c>
      <c r="D766" s="19">
        <v>59683.16</v>
      </c>
      <c r="E766" s="19">
        <v>248.51</v>
      </c>
      <c r="F766" s="3" t="s">
        <v>1718</v>
      </c>
      <c r="G766" s="3" t="s">
        <v>1719</v>
      </c>
      <c r="H766" s="3">
        <v>0</v>
      </c>
      <c r="I766" s="3" t="s">
        <v>359</v>
      </c>
      <c r="J766" s="4" t="s">
        <v>2983</v>
      </c>
      <c r="K766" s="3" t="s">
        <v>3238</v>
      </c>
      <c r="L766" s="3">
        <v>248.51</v>
      </c>
      <c r="M766" s="3">
        <v>66.8</v>
      </c>
      <c r="N766" s="13">
        <v>42562</v>
      </c>
      <c r="O766" s="14">
        <v>0.55806712962962968</v>
      </c>
      <c r="P766" s="3" t="str">
        <f t="shared" si="11"/>
        <v>Young</v>
      </c>
      <c r="Q766" t="str">
        <f>CONCATENATE(Table4[[#This Row],[City]],", ",Table4[[#This Row],[Country]])</f>
        <v>Lake Brandonview, Hungary</v>
      </c>
      <c r="S766">
        <v>72188.899999999994</v>
      </c>
      <c r="T766">
        <v>166.31</v>
      </c>
    </row>
    <row r="767" spans="1:20" hidden="1" x14ac:dyDescent="0.3">
      <c r="A767" s="21">
        <v>765</v>
      </c>
      <c r="B767" s="19">
        <v>85.01</v>
      </c>
      <c r="C767" s="19">
        <v>29</v>
      </c>
      <c r="D767" s="19">
        <v>59797.64</v>
      </c>
      <c r="E767" s="19">
        <v>192.5</v>
      </c>
      <c r="F767" s="3" t="s">
        <v>1660</v>
      </c>
      <c r="G767" s="3" t="s">
        <v>1661</v>
      </c>
      <c r="H767" s="3">
        <v>0</v>
      </c>
      <c r="I767" s="3" t="s">
        <v>1662</v>
      </c>
      <c r="J767" s="4" t="s">
        <v>2984</v>
      </c>
      <c r="K767" s="3" t="s">
        <v>3239</v>
      </c>
      <c r="L767" s="3">
        <v>192.5</v>
      </c>
      <c r="M767" s="3">
        <v>85.01</v>
      </c>
      <c r="N767" s="13">
        <v>42493</v>
      </c>
      <c r="O767" s="14">
        <v>0.66863425925925923</v>
      </c>
      <c r="P767" s="3" t="str">
        <f t="shared" si="11"/>
        <v>Young</v>
      </c>
      <c r="Q767" t="str">
        <f>CONCATENATE(Table4[[#This Row],[City]],", ",Table4[[#This Row],[Country]])</f>
        <v>Evansfurt, Slovakia (Slovak Republic)</v>
      </c>
      <c r="S767">
        <v>72209.990000000005</v>
      </c>
      <c r="T767">
        <v>158.05000000000001</v>
      </c>
    </row>
    <row r="768" spans="1:20" hidden="1" x14ac:dyDescent="0.3">
      <c r="A768" s="21">
        <v>766</v>
      </c>
      <c r="B768" s="20">
        <v>82.69</v>
      </c>
      <c r="C768" s="20">
        <v>29</v>
      </c>
      <c r="D768" s="20">
        <v>61161.29</v>
      </c>
      <c r="E768" s="20">
        <v>167.41</v>
      </c>
      <c r="F768" s="3" t="s">
        <v>1791</v>
      </c>
      <c r="G768" s="3" t="s">
        <v>1792</v>
      </c>
      <c r="H768" s="3">
        <v>1</v>
      </c>
      <c r="I768" s="3" t="s">
        <v>550</v>
      </c>
      <c r="J768" s="4" t="s">
        <v>2985</v>
      </c>
      <c r="K768" s="3" t="s">
        <v>3239</v>
      </c>
      <c r="L768" s="3">
        <v>167.41</v>
      </c>
      <c r="M768" s="3">
        <v>82.69</v>
      </c>
      <c r="N768" s="13">
        <v>42514</v>
      </c>
      <c r="O768" s="14">
        <v>0.42821759259259262</v>
      </c>
      <c r="P768" s="3" t="str">
        <f t="shared" si="11"/>
        <v>Young</v>
      </c>
      <c r="Q768" t="str">
        <f>CONCATENATE(Table4[[#This Row],[City]],", ",Table4[[#This Row],[Country]])</f>
        <v>Rachelhaven, Georgia</v>
      </c>
      <c r="S768">
        <v>75265.960000000006</v>
      </c>
      <c r="T768">
        <v>178.75</v>
      </c>
    </row>
    <row r="769" spans="1:20" hidden="1" x14ac:dyDescent="0.3">
      <c r="A769" s="25">
        <v>767</v>
      </c>
      <c r="B769" s="20">
        <v>81.099999999999994</v>
      </c>
      <c r="C769" s="20">
        <v>29</v>
      </c>
      <c r="D769" s="20">
        <v>61172.07</v>
      </c>
      <c r="E769" s="20">
        <v>216.49</v>
      </c>
      <c r="F769" s="3" t="s">
        <v>1206</v>
      </c>
      <c r="G769" s="3" t="s">
        <v>1207</v>
      </c>
      <c r="H769" s="3">
        <v>1</v>
      </c>
      <c r="I769" s="3" t="s">
        <v>902</v>
      </c>
      <c r="J769" s="4" t="s">
        <v>2986</v>
      </c>
      <c r="K769" s="3" t="s">
        <v>3239</v>
      </c>
      <c r="L769" s="3">
        <v>216.49</v>
      </c>
      <c r="M769" s="3">
        <v>81.099999999999994</v>
      </c>
      <c r="N769" s="13">
        <v>42559</v>
      </c>
      <c r="O769" s="14">
        <v>0.15811342592592592</v>
      </c>
      <c r="P769" s="3" t="str">
        <f t="shared" si="11"/>
        <v>Young</v>
      </c>
      <c r="Q769" t="str">
        <f>CONCATENATE(Table4[[#This Row],[City]],", ",Table4[[#This Row],[Country]])</f>
        <v>Port Stacy, El Salvador</v>
      </c>
      <c r="S769">
        <v>75535.14</v>
      </c>
      <c r="T769">
        <v>193.63</v>
      </c>
    </row>
    <row r="770" spans="1:20" hidden="1" x14ac:dyDescent="0.3">
      <c r="A770" s="21">
        <v>768</v>
      </c>
      <c r="B770" s="19">
        <v>73.88</v>
      </c>
      <c r="C770" s="19">
        <v>29</v>
      </c>
      <c r="D770" s="19">
        <v>63109.74</v>
      </c>
      <c r="E770" s="19">
        <v>233.61</v>
      </c>
      <c r="F770" s="3" t="s">
        <v>1624</v>
      </c>
      <c r="G770" s="3" t="s">
        <v>1625</v>
      </c>
      <c r="H770" s="3">
        <v>0</v>
      </c>
      <c r="I770" s="3" t="s">
        <v>124</v>
      </c>
      <c r="J770" s="4" t="s">
        <v>2987</v>
      </c>
      <c r="K770" s="3" t="s">
        <v>3239</v>
      </c>
      <c r="L770" s="3">
        <v>233.61</v>
      </c>
      <c r="M770" s="3">
        <v>73.88</v>
      </c>
      <c r="N770" s="13">
        <v>42373</v>
      </c>
      <c r="O770" s="14">
        <v>0.27586805555555555</v>
      </c>
      <c r="P770" s="3" t="str">
        <f t="shared" si="11"/>
        <v>Young</v>
      </c>
      <c r="Q770" t="str">
        <f>CONCATENATE(Table4[[#This Row],[City]],", ",Table4[[#This Row],[Country]])</f>
        <v>Kennethview, Saint Helena</v>
      </c>
      <c r="S770">
        <v>27086.400000000001</v>
      </c>
      <c r="T770">
        <v>156.54</v>
      </c>
    </row>
    <row r="771" spans="1:20" x14ac:dyDescent="0.3">
      <c r="A771" s="25">
        <v>769</v>
      </c>
      <c r="B771" s="20">
        <v>42.32</v>
      </c>
      <c r="C771" s="20">
        <v>29</v>
      </c>
      <c r="D771" s="20">
        <v>63891.29</v>
      </c>
      <c r="E771" s="20">
        <v>187.09</v>
      </c>
      <c r="F771" s="3" t="s">
        <v>1759</v>
      </c>
      <c r="G771" s="3" t="s">
        <v>1760</v>
      </c>
      <c r="H771" s="3">
        <v>1</v>
      </c>
      <c r="I771" s="3" t="s">
        <v>1736</v>
      </c>
      <c r="J771" s="4" t="s">
        <v>2988</v>
      </c>
      <c r="K771" s="3" t="s">
        <v>3238</v>
      </c>
      <c r="L771" s="3">
        <v>187.09</v>
      </c>
      <c r="M771" s="3">
        <v>42.32</v>
      </c>
      <c r="N771" s="13">
        <v>42414</v>
      </c>
      <c r="O771" s="14">
        <v>0.17653935185185185</v>
      </c>
      <c r="P771" s="3" t="str">
        <f t="shared" ref="P771:P834" si="12">IF(C769&lt;40,"Young",IF(C769&lt;60,"Middle-aged","Senior"))</f>
        <v>Young</v>
      </c>
      <c r="Q771" t="str">
        <f>CONCATENATE(Table4[[#This Row],[City]],", ",Table4[[#This Row],[Country]])</f>
        <v>New Joshuaport, South Georgia and the South Sandwich Islands</v>
      </c>
      <c r="S771">
        <v>32549.95</v>
      </c>
      <c r="T771">
        <v>173.75</v>
      </c>
    </row>
    <row r="772" spans="1:20" hidden="1" x14ac:dyDescent="0.3">
      <c r="A772" s="21">
        <v>770</v>
      </c>
      <c r="B772" s="20">
        <v>75</v>
      </c>
      <c r="C772" s="20">
        <v>29</v>
      </c>
      <c r="D772" s="20">
        <v>63965.16</v>
      </c>
      <c r="E772" s="20">
        <v>230.36</v>
      </c>
      <c r="F772" s="3" t="s">
        <v>1558</v>
      </c>
      <c r="G772" s="3" t="s">
        <v>1559</v>
      </c>
      <c r="H772" s="3">
        <v>1</v>
      </c>
      <c r="I772" s="3" t="s">
        <v>322</v>
      </c>
      <c r="J772" s="4" t="s">
        <v>2989</v>
      </c>
      <c r="K772" s="3" t="s">
        <v>3239</v>
      </c>
      <c r="L772" s="3">
        <v>230.36</v>
      </c>
      <c r="M772" s="3">
        <v>75</v>
      </c>
      <c r="N772" s="13">
        <v>42416</v>
      </c>
      <c r="O772" s="14">
        <v>0.10350694444444446</v>
      </c>
      <c r="P772" s="3" t="str">
        <f t="shared" si="12"/>
        <v>Young</v>
      </c>
      <c r="Q772" t="str">
        <f>CONCATENATE(Table4[[#This Row],[City]],", ",Table4[[#This Row],[Country]])</f>
        <v>Perezland, Eritrea</v>
      </c>
      <c r="S772">
        <v>37345.24</v>
      </c>
      <c r="T772">
        <v>120.9</v>
      </c>
    </row>
    <row r="773" spans="1:20" hidden="1" x14ac:dyDescent="0.3">
      <c r="A773" s="21">
        <v>771</v>
      </c>
      <c r="B773" s="19">
        <v>78.680000000000007</v>
      </c>
      <c r="C773" s="19">
        <v>29</v>
      </c>
      <c r="D773" s="19">
        <v>66225.72</v>
      </c>
      <c r="E773" s="19">
        <v>208.05</v>
      </c>
      <c r="F773" s="3" t="s">
        <v>1029</v>
      </c>
      <c r="G773" s="3" t="s">
        <v>1030</v>
      </c>
      <c r="H773" s="3">
        <v>0</v>
      </c>
      <c r="I773" s="3" t="s">
        <v>171</v>
      </c>
      <c r="J773" s="4" t="s">
        <v>2990</v>
      </c>
      <c r="K773" s="3" t="s">
        <v>3239</v>
      </c>
      <c r="L773" s="3">
        <v>208.05</v>
      </c>
      <c r="M773" s="3">
        <v>78.680000000000007</v>
      </c>
      <c r="N773" s="13">
        <v>42385</v>
      </c>
      <c r="O773" s="14">
        <v>0.6947916666666667</v>
      </c>
      <c r="P773" s="3" t="str">
        <f t="shared" si="12"/>
        <v>Young</v>
      </c>
      <c r="Q773" t="str">
        <f>CONCATENATE(Table4[[#This Row],[City]],", ",Table4[[#This Row],[Country]])</f>
        <v>Leonchester, Israel</v>
      </c>
      <c r="S773">
        <v>41335.839999999997</v>
      </c>
      <c r="T773">
        <v>117.3</v>
      </c>
    </row>
    <row r="774" spans="1:20" hidden="1" x14ac:dyDescent="0.3">
      <c r="A774" s="25">
        <v>772</v>
      </c>
      <c r="B774" s="19">
        <v>80.53</v>
      </c>
      <c r="C774" s="19">
        <v>29</v>
      </c>
      <c r="D774" s="19">
        <v>66345.100000000006</v>
      </c>
      <c r="E774" s="19">
        <v>187.64</v>
      </c>
      <c r="F774" s="3" t="s">
        <v>2072</v>
      </c>
      <c r="G774" s="3" t="s">
        <v>2073</v>
      </c>
      <c r="H774" s="3">
        <v>0</v>
      </c>
      <c r="I774" s="3" t="s">
        <v>478</v>
      </c>
      <c r="J774" s="4" t="s">
        <v>2991</v>
      </c>
      <c r="K774" s="3" t="s">
        <v>3239</v>
      </c>
      <c r="L774" s="3">
        <v>187.64</v>
      </c>
      <c r="M774" s="3">
        <v>80.53</v>
      </c>
      <c r="N774" s="13">
        <v>42450</v>
      </c>
      <c r="O774" s="14">
        <v>0.34263888888888888</v>
      </c>
      <c r="P774" s="3" t="str">
        <f t="shared" si="12"/>
        <v>Young</v>
      </c>
      <c r="Q774" t="str">
        <f>CONCATENATE(Table4[[#This Row],[City]],", ",Table4[[#This Row],[Country]])</f>
        <v>West Benjamin, Singapore</v>
      </c>
      <c r="S774">
        <v>41356.31</v>
      </c>
      <c r="T774">
        <v>119.84</v>
      </c>
    </row>
    <row r="775" spans="1:20" hidden="1" x14ac:dyDescent="0.3">
      <c r="A775" s="21">
        <v>773</v>
      </c>
      <c r="B775" s="20">
        <v>63.43</v>
      </c>
      <c r="C775" s="20">
        <v>29</v>
      </c>
      <c r="D775" s="20">
        <v>66504.160000000003</v>
      </c>
      <c r="E775" s="20">
        <v>236.75</v>
      </c>
      <c r="F775" s="3" t="s">
        <v>1483</v>
      </c>
      <c r="G775" s="3" t="s">
        <v>1484</v>
      </c>
      <c r="H775" s="3">
        <v>1</v>
      </c>
      <c r="I775" s="3" t="s">
        <v>100</v>
      </c>
      <c r="J775" s="4" t="s">
        <v>2992</v>
      </c>
      <c r="K775" s="3" t="s">
        <v>3239</v>
      </c>
      <c r="L775" s="3">
        <v>236.75</v>
      </c>
      <c r="M775" s="3">
        <v>63.43</v>
      </c>
      <c r="N775" s="13">
        <v>42475</v>
      </c>
      <c r="O775" s="14">
        <v>0.42980324074074078</v>
      </c>
      <c r="P775" s="3" t="str">
        <f t="shared" si="12"/>
        <v>Young</v>
      </c>
      <c r="Q775" t="str">
        <f>CONCATENATE(Table4[[#This Row],[City]],", ",Table4[[#This Row],[Country]])</f>
        <v>New Shane, Peru</v>
      </c>
      <c r="S775">
        <v>42838.29</v>
      </c>
      <c r="T775">
        <v>195.89</v>
      </c>
    </row>
    <row r="776" spans="1:20" hidden="1" x14ac:dyDescent="0.3">
      <c r="A776" s="25">
        <v>774</v>
      </c>
      <c r="B776" s="19">
        <v>77.66</v>
      </c>
      <c r="C776" s="19">
        <v>29</v>
      </c>
      <c r="D776" s="19">
        <v>67080.94</v>
      </c>
      <c r="E776" s="19">
        <v>168.15</v>
      </c>
      <c r="F776" s="3" t="s">
        <v>965</v>
      </c>
      <c r="G776" s="3" t="s">
        <v>966</v>
      </c>
      <c r="H776" s="3">
        <v>0</v>
      </c>
      <c r="I776" s="3" t="s">
        <v>784</v>
      </c>
      <c r="J776" s="4" t="s">
        <v>2993</v>
      </c>
      <c r="K776" s="3" t="s">
        <v>3239</v>
      </c>
      <c r="L776" s="3">
        <v>168.15</v>
      </c>
      <c r="M776" s="3">
        <v>77.66</v>
      </c>
      <c r="N776" s="13">
        <v>42540</v>
      </c>
      <c r="O776" s="14">
        <v>0.9223958333333333</v>
      </c>
      <c r="P776" s="3" t="str">
        <f t="shared" si="12"/>
        <v>Young</v>
      </c>
      <c r="Q776" t="str">
        <f>CONCATENATE(Table4[[#This Row],[City]],", ",Table4[[#This Row],[Country]])</f>
        <v>Reyesland, Gabon</v>
      </c>
      <c r="S776">
        <v>47139.21</v>
      </c>
      <c r="T776">
        <v>225.87</v>
      </c>
    </row>
    <row r="777" spans="1:20" hidden="1" x14ac:dyDescent="0.3">
      <c r="A777" s="21">
        <v>775</v>
      </c>
      <c r="B777" s="19">
        <v>76.59</v>
      </c>
      <c r="C777" s="19">
        <v>29</v>
      </c>
      <c r="D777" s="19">
        <v>67526.92</v>
      </c>
      <c r="E777" s="19">
        <v>211.64</v>
      </c>
      <c r="F777" s="3" t="s">
        <v>1309</v>
      </c>
      <c r="G777" s="3" t="s">
        <v>1310</v>
      </c>
      <c r="H777" s="3">
        <v>0</v>
      </c>
      <c r="I777" s="3" t="s">
        <v>550</v>
      </c>
      <c r="J777" s="4" t="s">
        <v>2994</v>
      </c>
      <c r="K777" s="3" t="s">
        <v>3239</v>
      </c>
      <c r="L777" s="3">
        <v>211.64</v>
      </c>
      <c r="M777" s="3">
        <v>76.59</v>
      </c>
      <c r="N777" s="13">
        <v>42539</v>
      </c>
      <c r="O777" s="14">
        <v>0.22052083333333336</v>
      </c>
      <c r="P777" s="3" t="str">
        <f t="shared" si="12"/>
        <v>Young</v>
      </c>
      <c r="Q777" t="str">
        <f>CONCATENATE(Table4[[#This Row],[City]],", ",Table4[[#This Row],[Country]])</f>
        <v>Calebberg, Georgia</v>
      </c>
      <c r="S777">
        <v>47510.42</v>
      </c>
      <c r="T777">
        <v>118.69</v>
      </c>
    </row>
    <row r="778" spans="1:20" hidden="1" x14ac:dyDescent="0.3">
      <c r="A778" s="21">
        <v>776</v>
      </c>
      <c r="B778" s="19">
        <v>75.7</v>
      </c>
      <c r="C778" s="19">
        <v>29</v>
      </c>
      <c r="D778" s="19">
        <v>67633.440000000002</v>
      </c>
      <c r="E778" s="19">
        <v>215.44</v>
      </c>
      <c r="F778" s="3" t="s">
        <v>374</v>
      </c>
      <c r="G778" s="3" t="s">
        <v>375</v>
      </c>
      <c r="H778" s="3">
        <v>0</v>
      </c>
      <c r="I778" s="3" t="s">
        <v>376</v>
      </c>
      <c r="J778" s="4" t="s">
        <v>2995</v>
      </c>
      <c r="K778" s="3" t="s">
        <v>3239</v>
      </c>
      <c r="L778" s="3">
        <v>215.44</v>
      </c>
      <c r="M778" s="3">
        <v>75.7</v>
      </c>
      <c r="N778" s="13">
        <v>42383</v>
      </c>
      <c r="O778" s="14">
        <v>1.6087962962962964E-2</v>
      </c>
      <c r="P778" s="3" t="str">
        <f t="shared" si="12"/>
        <v>Young</v>
      </c>
      <c r="Q778" t="str">
        <f>CONCATENATE(Table4[[#This Row],[City]],", ",Table4[[#This Row],[Country]])</f>
        <v>Port Jeffrey, United States Minor Outlying Islands</v>
      </c>
      <c r="S778">
        <v>50666.5</v>
      </c>
      <c r="T778">
        <v>143.04</v>
      </c>
    </row>
    <row r="779" spans="1:20" hidden="1" x14ac:dyDescent="0.3">
      <c r="A779" s="25">
        <v>777</v>
      </c>
      <c r="B779" s="20">
        <v>72.92</v>
      </c>
      <c r="C779" s="20">
        <v>29</v>
      </c>
      <c r="D779" s="20">
        <v>69428.73</v>
      </c>
      <c r="E779" s="20">
        <v>217.1</v>
      </c>
      <c r="F779" s="3" t="s">
        <v>1043</v>
      </c>
      <c r="G779" s="3" t="s">
        <v>1044</v>
      </c>
      <c r="H779" s="3">
        <v>1</v>
      </c>
      <c r="I779" s="3" t="s">
        <v>298</v>
      </c>
      <c r="J779" s="4" t="s">
        <v>2996</v>
      </c>
      <c r="K779" s="3" t="s">
        <v>3239</v>
      </c>
      <c r="L779" s="3">
        <v>217.1</v>
      </c>
      <c r="M779" s="3">
        <v>72.92</v>
      </c>
      <c r="N779" s="13">
        <v>42444</v>
      </c>
      <c r="O779" s="14">
        <v>0.73142361111111109</v>
      </c>
      <c r="P779" s="3" t="str">
        <f t="shared" si="12"/>
        <v>Young</v>
      </c>
      <c r="Q779" t="str">
        <f>CONCATENATE(Table4[[#This Row],[City]],", ",Table4[[#This Row],[Country]])</f>
        <v>Port Melissastad, Czech Republic</v>
      </c>
      <c r="S779">
        <v>50760.23</v>
      </c>
      <c r="T779">
        <v>151.96</v>
      </c>
    </row>
    <row r="780" spans="1:20" hidden="1" x14ac:dyDescent="0.3">
      <c r="A780" s="25">
        <v>778</v>
      </c>
      <c r="B780" s="20">
        <v>75.64</v>
      </c>
      <c r="C780" s="20">
        <v>29</v>
      </c>
      <c r="D780" s="20">
        <v>69718.19</v>
      </c>
      <c r="E780" s="20">
        <v>204.82</v>
      </c>
      <c r="F780" s="3" t="s">
        <v>1814</v>
      </c>
      <c r="G780" s="3" t="s">
        <v>1815</v>
      </c>
      <c r="H780" s="3">
        <v>1</v>
      </c>
      <c r="I780" s="3" t="s">
        <v>180</v>
      </c>
      <c r="J780" s="4" t="s">
        <v>2997</v>
      </c>
      <c r="K780" s="3" t="s">
        <v>3239</v>
      </c>
      <c r="L780" s="3">
        <v>204.82</v>
      </c>
      <c r="M780" s="3">
        <v>75.64</v>
      </c>
      <c r="N780" s="13">
        <v>42444</v>
      </c>
      <c r="O780" s="14">
        <v>0.81619212962962961</v>
      </c>
      <c r="P780" s="3" t="str">
        <f t="shared" si="12"/>
        <v>Young</v>
      </c>
      <c r="Q780" t="str">
        <f>CONCATENATE(Table4[[#This Row],[City]],", ",Table4[[#This Row],[Country]])</f>
        <v>West Rhondamouth, Iran</v>
      </c>
      <c r="S780">
        <v>50820.74</v>
      </c>
      <c r="T780">
        <v>199.62</v>
      </c>
    </row>
    <row r="781" spans="1:20" hidden="1" x14ac:dyDescent="0.3">
      <c r="A781" s="21">
        <v>779</v>
      </c>
      <c r="B781" s="19">
        <v>68.25</v>
      </c>
      <c r="C781" s="19">
        <v>29</v>
      </c>
      <c r="D781" s="19">
        <v>70324.800000000003</v>
      </c>
      <c r="E781" s="19">
        <v>220.08</v>
      </c>
      <c r="F781" s="3" t="s">
        <v>1943</v>
      </c>
      <c r="G781" s="3" t="s">
        <v>1944</v>
      </c>
      <c r="H781" s="3">
        <v>0</v>
      </c>
      <c r="I781" s="3" t="s">
        <v>712</v>
      </c>
      <c r="J781" s="4" t="s">
        <v>2998</v>
      </c>
      <c r="K781" s="3" t="s">
        <v>3239</v>
      </c>
      <c r="L781" s="3">
        <v>220.08</v>
      </c>
      <c r="M781" s="3">
        <v>68.25</v>
      </c>
      <c r="N781" s="13">
        <v>42415</v>
      </c>
      <c r="O781" s="14">
        <v>0.67973379629629627</v>
      </c>
      <c r="P781" s="3" t="str">
        <f t="shared" si="12"/>
        <v>Young</v>
      </c>
      <c r="Q781" t="str">
        <f>CONCATENATE(Table4[[#This Row],[City]],", ",Table4[[#This Row],[Country]])</f>
        <v>Wagnerchester, Greenland</v>
      </c>
      <c r="S781">
        <v>51015.11</v>
      </c>
      <c r="T781">
        <v>202.12</v>
      </c>
    </row>
    <row r="782" spans="1:20" hidden="1" x14ac:dyDescent="0.3">
      <c r="A782" s="25">
        <v>780</v>
      </c>
      <c r="B782" s="19">
        <v>69.78</v>
      </c>
      <c r="C782" s="19">
        <v>29</v>
      </c>
      <c r="D782" s="19">
        <v>70410.11</v>
      </c>
      <c r="E782" s="19">
        <v>218.79</v>
      </c>
      <c r="F782" s="3" t="s">
        <v>554</v>
      </c>
      <c r="G782" s="3" t="s">
        <v>555</v>
      </c>
      <c r="H782" s="3">
        <v>0</v>
      </c>
      <c r="I782" s="3" t="s">
        <v>556</v>
      </c>
      <c r="J782" s="4" t="s">
        <v>2999</v>
      </c>
      <c r="K782" s="3" t="s">
        <v>3239</v>
      </c>
      <c r="L782" s="3">
        <v>218.79</v>
      </c>
      <c r="M782" s="3">
        <v>69.78</v>
      </c>
      <c r="N782" s="13">
        <v>42514</v>
      </c>
      <c r="O782" s="14">
        <v>0.77497685185185183</v>
      </c>
      <c r="P782" s="3" t="str">
        <f t="shared" si="12"/>
        <v>Young</v>
      </c>
      <c r="Q782" t="str">
        <f>CONCATENATE(Table4[[#This Row],[City]],", ",Table4[[#This Row],[Country]])</f>
        <v>Wilsonburgh, Saudi Arabia</v>
      </c>
      <c r="S782">
        <v>51636.12</v>
      </c>
      <c r="T782">
        <v>231.54</v>
      </c>
    </row>
    <row r="783" spans="1:20" hidden="1" x14ac:dyDescent="0.3">
      <c r="A783" s="21">
        <v>781</v>
      </c>
      <c r="B783" s="19">
        <v>72.08</v>
      </c>
      <c r="C783" s="19">
        <v>29</v>
      </c>
      <c r="D783" s="19">
        <v>71228.44</v>
      </c>
      <c r="E783" s="19">
        <v>169.5</v>
      </c>
      <c r="F783" s="3" t="s">
        <v>186</v>
      </c>
      <c r="G783" s="3" t="s">
        <v>187</v>
      </c>
      <c r="H783" s="3">
        <v>0</v>
      </c>
      <c r="I783" s="3" t="s">
        <v>45</v>
      </c>
      <c r="J783" s="4" t="s">
        <v>3000</v>
      </c>
      <c r="K783" s="3" t="s">
        <v>3239</v>
      </c>
      <c r="L783" s="3">
        <v>169.5</v>
      </c>
      <c r="M783" s="3">
        <v>72.08</v>
      </c>
      <c r="N783" s="13">
        <v>42438</v>
      </c>
      <c r="O783" s="14">
        <v>0.61496527777777776</v>
      </c>
      <c r="P783" s="3" t="str">
        <f t="shared" si="12"/>
        <v>Young</v>
      </c>
      <c r="Q783" t="str">
        <f>CONCATENATE(Table4[[#This Row],[City]],", ",Table4[[#This Row],[Country]])</f>
        <v>Smithburgh, Burundi</v>
      </c>
      <c r="S783">
        <v>52462.04</v>
      </c>
      <c r="T783">
        <v>161.79</v>
      </c>
    </row>
    <row r="784" spans="1:20" hidden="1" x14ac:dyDescent="0.3">
      <c r="A784" s="25">
        <v>782</v>
      </c>
      <c r="B784" s="20">
        <v>71.900000000000006</v>
      </c>
      <c r="C784" s="20">
        <v>29</v>
      </c>
      <c r="D784" s="20">
        <v>72203.960000000006</v>
      </c>
      <c r="E784" s="20">
        <v>193.29</v>
      </c>
      <c r="F784" s="3" t="s">
        <v>1710</v>
      </c>
      <c r="G784" s="3" t="s">
        <v>1711</v>
      </c>
      <c r="H784" s="3">
        <v>1</v>
      </c>
      <c r="I784" s="3" t="s">
        <v>439</v>
      </c>
      <c r="J784" s="4" t="s">
        <v>3001</v>
      </c>
      <c r="K784" s="3" t="s">
        <v>3239</v>
      </c>
      <c r="L784" s="3">
        <v>193.29</v>
      </c>
      <c r="M784" s="3">
        <v>71.900000000000006</v>
      </c>
      <c r="N784" s="13">
        <v>42484</v>
      </c>
      <c r="O784" s="14">
        <v>0.30574074074074076</v>
      </c>
      <c r="P784" s="3" t="str">
        <f t="shared" si="12"/>
        <v>Young</v>
      </c>
      <c r="Q784" t="str">
        <f>CONCATENATE(Table4[[#This Row],[City]],", ",Table4[[#This Row],[Country]])</f>
        <v>Williamsside, Costa Rica</v>
      </c>
      <c r="S784">
        <v>53223.58</v>
      </c>
      <c r="T784">
        <v>222.87</v>
      </c>
    </row>
    <row r="785" spans="1:20" hidden="1" x14ac:dyDescent="0.3">
      <c r="A785" s="21">
        <v>783</v>
      </c>
      <c r="B785" s="20">
        <v>72.45</v>
      </c>
      <c r="C785" s="20">
        <v>29</v>
      </c>
      <c r="D785" s="20">
        <v>72325.91</v>
      </c>
      <c r="E785" s="20">
        <v>195.36</v>
      </c>
      <c r="F785" s="3" t="s">
        <v>933</v>
      </c>
      <c r="G785" s="3" t="s">
        <v>934</v>
      </c>
      <c r="H785" s="3">
        <v>1</v>
      </c>
      <c r="I785" s="3" t="s">
        <v>174</v>
      </c>
      <c r="J785" s="4" t="s">
        <v>3002</v>
      </c>
      <c r="K785" s="3" t="s">
        <v>3239</v>
      </c>
      <c r="L785" s="3">
        <v>195.36</v>
      </c>
      <c r="M785" s="3">
        <v>72.45</v>
      </c>
      <c r="N785" s="13">
        <v>42380</v>
      </c>
      <c r="O785" s="14">
        <v>0.25170138888888888</v>
      </c>
      <c r="P785" s="3" t="str">
        <f t="shared" si="12"/>
        <v>Young</v>
      </c>
      <c r="Q785" t="str">
        <f>CONCATENATE(Table4[[#This Row],[City]],", ",Table4[[#This Row],[Country]])</f>
        <v>Robertmouth, Svalbard &amp; Jan Mayen Islands</v>
      </c>
      <c r="S785">
        <v>53431.35</v>
      </c>
      <c r="T785">
        <v>252.77</v>
      </c>
    </row>
    <row r="786" spans="1:20" hidden="1" x14ac:dyDescent="0.3">
      <c r="A786" s="25">
        <v>784</v>
      </c>
      <c r="B786" s="20">
        <v>62.42</v>
      </c>
      <c r="C786" s="20">
        <v>29</v>
      </c>
      <c r="D786" s="20">
        <v>73910.899999999994</v>
      </c>
      <c r="E786" s="20">
        <v>198.5</v>
      </c>
      <c r="F786" s="3" t="s">
        <v>194</v>
      </c>
      <c r="G786" s="3" t="s">
        <v>195</v>
      </c>
      <c r="H786" s="3">
        <v>1</v>
      </c>
      <c r="I786" s="3" t="s">
        <v>196</v>
      </c>
      <c r="J786" s="4" t="s">
        <v>3003</v>
      </c>
      <c r="K786" s="3" t="s">
        <v>3239</v>
      </c>
      <c r="L786" s="3">
        <v>198.5</v>
      </c>
      <c r="M786" s="3">
        <v>62.42</v>
      </c>
      <c r="N786" s="13">
        <v>42439</v>
      </c>
      <c r="O786" s="14">
        <v>0.98336805555555562</v>
      </c>
      <c r="P786" s="3" t="str">
        <f t="shared" si="12"/>
        <v>Young</v>
      </c>
      <c r="Q786" t="str">
        <f>CONCATENATE(Table4[[#This Row],[City]],", ",Table4[[#This Row],[Country]])</f>
        <v>Jasminefort, Canada</v>
      </c>
      <c r="S786">
        <v>53673.08</v>
      </c>
      <c r="T786">
        <v>210.46</v>
      </c>
    </row>
    <row r="787" spans="1:20" hidden="1" x14ac:dyDescent="0.3">
      <c r="A787" s="21">
        <v>785</v>
      </c>
      <c r="B787" s="19">
        <v>81.290000000000006</v>
      </c>
      <c r="C787" s="19">
        <v>28</v>
      </c>
      <c r="D787" s="19">
        <v>33239.199999999997</v>
      </c>
      <c r="E787" s="19">
        <v>219.72</v>
      </c>
      <c r="F787" s="3" t="s">
        <v>1506</v>
      </c>
      <c r="G787" s="3" t="s">
        <v>1507</v>
      </c>
      <c r="H787" s="3">
        <v>0</v>
      </c>
      <c r="I787" s="3" t="s">
        <v>457</v>
      </c>
      <c r="J787" s="4" t="s">
        <v>3004</v>
      </c>
      <c r="K787" s="3" t="s">
        <v>3239</v>
      </c>
      <c r="L787" s="3">
        <v>219.72</v>
      </c>
      <c r="M787" s="3">
        <v>81.290000000000006</v>
      </c>
      <c r="N787" s="13">
        <v>42415</v>
      </c>
      <c r="O787" s="14">
        <v>0.86186342592592602</v>
      </c>
      <c r="P787" s="3" t="str">
        <f t="shared" si="12"/>
        <v>Young</v>
      </c>
      <c r="Q787" t="str">
        <f>CONCATENATE(Table4[[#This Row],[City]],", ",Table4[[#This Row],[Country]])</f>
        <v>Lake Michael, Mongolia</v>
      </c>
      <c r="S787">
        <v>54787.37</v>
      </c>
      <c r="T787">
        <v>120.46</v>
      </c>
    </row>
    <row r="788" spans="1:20" x14ac:dyDescent="0.3">
      <c r="A788" s="21">
        <v>786</v>
      </c>
      <c r="B788" s="20">
        <v>39.76</v>
      </c>
      <c r="C788" s="20">
        <v>28</v>
      </c>
      <c r="D788" s="20">
        <v>35350.550000000003</v>
      </c>
      <c r="E788" s="20">
        <v>196.83</v>
      </c>
      <c r="F788" s="3" t="s">
        <v>1171</v>
      </c>
      <c r="G788" s="3" t="s">
        <v>1172</v>
      </c>
      <c r="H788" s="3">
        <v>1</v>
      </c>
      <c r="I788" s="3" t="s">
        <v>127</v>
      </c>
      <c r="J788" s="4" t="s">
        <v>3005</v>
      </c>
      <c r="K788" s="3" t="s">
        <v>3238</v>
      </c>
      <c r="L788" s="3">
        <v>196.83</v>
      </c>
      <c r="M788" s="3">
        <v>39.76</v>
      </c>
      <c r="N788" s="13">
        <v>42408</v>
      </c>
      <c r="O788" s="14">
        <v>0.58497685185185189</v>
      </c>
      <c r="P788" s="3" t="str">
        <f t="shared" si="12"/>
        <v>Young</v>
      </c>
      <c r="Q788" t="str">
        <f>CONCATENATE(Table4[[#This Row],[City]],", ",Table4[[#This Row],[Country]])</f>
        <v>Pottermouth, Liberia</v>
      </c>
      <c r="S788">
        <v>54806.18</v>
      </c>
      <c r="T788">
        <v>245.89</v>
      </c>
    </row>
    <row r="789" spans="1:20" x14ac:dyDescent="0.3">
      <c r="A789" s="25">
        <v>787</v>
      </c>
      <c r="B789" s="20">
        <v>48.53</v>
      </c>
      <c r="C789" s="20">
        <v>28</v>
      </c>
      <c r="D789" s="20">
        <v>38067.08</v>
      </c>
      <c r="E789" s="20">
        <v>134.13999999999999</v>
      </c>
      <c r="F789" s="3" t="s">
        <v>86</v>
      </c>
      <c r="G789" s="3" t="s">
        <v>87</v>
      </c>
      <c r="H789" s="3">
        <v>1</v>
      </c>
      <c r="I789" s="3" t="s">
        <v>88</v>
      </c>
      <c r="J789" s="4" t="s">
        <v>3006</v>
      </c>
      <c r="K789" s="3" t="s">
        <v>3238</v>
      </c>
      <c r="L789" s="3">
        <v>134.13999999999999</v>
      </c>
      <c r="M789" s="3">
        <v>48.53</v>
      </c>
      <c r="N789" s="13">
        <v>42408</v>
      </c>
      <c r="O789" s="14">
        <v>0.44877314814814812</v>
      </c>
      <c r="P789" s="3" t="str">
        <f t="shared" si="12"/>
        <v>Young</v>
      </c>
      <c r="Q789" t="str">
        <f>CONCATENATE(Table4[[#This Row],[City]],", ",Table4[[#This Row],[Country]])</f>
        <v>West Jeremyside, Tuvalu</v>
      </c>
      <c r="S789">
        <v>55764.43</v>
      </c>
      <c r="T789">
        <v>234.23</v>
      </c>
    </row>
    <row r="790" spans="1:20" x14ac:dyDescent="0.3">
      <c r="A790" s="21">
        <v>788</v>
      </c>
      <c r="B790" s="20">
        <v>46.14</v>
      </c>
      <c r="C790" s="20">
        <v>28</v>
      </c>
      <c r="D790" s="20">
        <v>39723.97</v>
      </c>
      <c r="E790" s="20">
        <v>137.97</v>
      </c>
      <c r="F790" s="3" t="s">
        <v>1515</v>
      </c>
      <c r="G790" s="3" t="s">
        <v>1516</v>
      </c>
      <c r="H790" s="3">
        <v>1</v>
      </c>
      <c r="I790" s="3" t="s">
        <v>1262</v>
      </c>
      <c r="J790" s="4" t="s">
        <v>3007</v>
      </c>
      <c r="K790" s="3" t="s">
        <v>3238</v>
      </c>
      <c r="L790" s="3">
        <v>137.97</v>
      </c>
      <c r="M790" s="3">
        <v>46.14</v>
      </c>
      <c r="N790" s="13">
        <v>42464</v>
      </c>
      <c r="O790" s="14">
        <v>0.58071759259259259</v>
      </c>
      <c r="P790" s="3" t="str">
        <f t="shared" si="12"/>
        <v>Young</v>
      </c>
      <c r="Q790" t="str">
        <f>CONCATENATE(Table4[[#This Row],[City]],", ",Table4[[#This Row],[Country]])</f>
        <v>Markhaven, Ethiopia</v>
      </c>
      <c r="S790">
        <v>55984.89</v>
      </c>
      <c r="T790">
        <v>123.24</v>
      </c>
    </row>
    <row r="791" spans="1:20" hidden="1" x14ac:dyDescent="0.3">
      <c r="A791" s="25">
        <v>789</v>
      </c>
      <c r="B791" s="19">
        <v>56.78</v>
      </c>
      <c r="C791" s="19">
        <v>28</v>
      </c>
      <c r="D791" s="19">
        <v>39939.39</v>
      </c>
      <c r="E791" s="19">
        <v>124.32</v>
      </c>
      <c r="F791" s="3" t="s">
        <v>2138</v>
      </c>
      <c r="G791" s="3" t="s">
        <v>2139</v>
      </c>
      <c r="H791" s="3">
        <v>0</v>
      </c>
      <c r="I791" s="3" t="s">
        <v>109</v>
      </c>
      <c r="J791" s="4" t="s">
        <v>3008</v>
      </c>
      <c r="K791" s="3" t="s">
        <v>3238</v>
      </c>
      <c r="L791" s="3">
        <v>124.32</v>
      </c>
      <c r="M791" s="3">
        <v>56.78</v>
      </c>
      <c r="N791" s="13">
        <v>42540</v>
      </c>
      <c r="O791" s="14">
        <v>0.96163194444444444</v>
      </c>
      <c r="P791" s="3" t="str">
        <f t="shared" si="12"/>
        <v>Young</v>
      </c>
      <c r="Q791" t="str">
        <f>CONCATENATE(Table4[[#This Row],[City]],", ",Table4[[#This Row],[Country]])</f>
        <v>Melanieton, Senegal</v>
      </c>
      <c r="S791">
        <v>56113.37</v>
      </c>
      <c r="T791">
        <v>239.22</v>
      </c>
    </row>
    <row r="792" spans="1:20" hidden="1" x14ac:dyDescent="0.3">
      <c r="A792" s="21">
        <v>790</v>
      </c>
      <c r="B792" s="20">
        <v>86.41</v>
      </c>
      <c r="C792" s="20">
        <v>28</v>
      </c>
      <c r="D792" s="20">
        <v>45593.93</v>
      </c>
      <c r="E792" s="20">
        <v>207.48</v>
      </c>
      <c r="F792" s="3" t="s">
        <v>101</v>
      </c>
      <c r="G792" s="3" t="s">
        <v>102</v>
      </c>
      <c r="H792" s="3">
        <v>1</v>
      </c>
      <c r="I792" s="3" t="s">
        <v>103</v>
      </c>
      <c r="J792" s="4" t="s">
        <v>3009</v>
      </c>
      <c r="K792" s="3" t="s">
        <v>3239</v>
      </c>
      <c r="L792" s="3">
        <v>207.48</v>
      </c>
      <c r="M792" s="3">
        <v>86.41</v>
      </c>
      <c r="N792" s="13">
        <v>42430</v>
      </c>
      <c r="O792" s="14">
        <v>0.92612268518518526</v>
      </c>
      <c r="P792" s="3" t="str">
        <f t="shared" si="12"/>
        <v>Young</v>
      </c>
      <c r="Q792" t="str">
        <f>CONCATENATE(Table4[[#This Row],[City]],", ",Table4[[#This Row],[Country]])</f>
        <v>Lake Melindamouth, Aruba</v>
      </c>
      <c r="S792">
        <v>56129.89</v>
      </c>
      <c r="T792">
        <v>141.58000000000001</v>
      </c>
    </row>
    <row r="793" spans="1:20" hidden="1" x14ac:dyDescent="0.3">
      <c r="A793" s="21">
        <v>791</v>
      </c>
      <c r="B793" s="19">
        <v>86.76</v>
      </c>
      <c r="C793" s="19">
        <v>28</v>
      </c>
      <c r="D793" s="19">
        <v>48679.54</v>
      </c>
      <c r="E793" s="19">
        <v>189.91</v>
      </c>
      <c r="F793" s="3" t="s">
        <v>1622</v>
      </c>
      <c r="G793" s="3" t="s">
        <v>1623</v>
      </c>
      <c r="H793" s="3">
        <v>0</v>
      </c>
      <c r="I793" s="3" t="s">
        <v>1527</v>
      </c>
      <c r="J793" s="4" t="s">
        <v>3010</v>
      </c>
      <c r="K793" s="3" t="s">
        <v>3239</v>
      </c>
      <c r="L793" s="3">
        <v>189.91</v>
      </c>
      <c r="M793" s="3">
        <v>86.76</v>
      </c>
      <c r="N793" s="13">
        <v>42410</v>
      </c>
      <c r="O793" s="14">
        <v>0.3480671296296296</v>
      </c>
      <c r="P793" s="3" t="str">
        <f t="shared" si="12"/>
        <v>Young</v>
      </c>
      <c r="Q793" t="str">
        <f>CONCATENATE(Table4[[#This Row],[City]],", ",Table4[[#This Row],[Country]])</f>
        <v>Lawrenceborough, Syrian Arab Republic</v>
      </c>
      <c r="S793">
        <v>56759.48</v>
      </c>
      <c r="T793">
        <v>123.28</v>
      </c>
    </row>
    <row r="794" spans="1:20" x14ac:dyDescent="0.3">
      <c r="A794" s="25">
        <v>792</v>
      </c>
      <c r="B794" s="20">
        <v>44.15</v>
      </c>
      <c r="C794" s="20">
        <v>28</v>
      </c>
      <c r="D794" s="20">
        <v>48867.67</v>
      </c>
      <c r="E794" s="20">
        <v>141.96</v>
      </c>
      <c r="F794" s="3" t="s">
        <v>1588</v>
      </c>
      <c r="G794" s="3" t="s">
        <v>1589</v>
      </c>
      <c r="H794" s="3">
        <v>1</v>
      </c>
      <c r="I794" s="3" t="s">
        <v>335</v>
      </c>
      <c r="J794" s="4" t="s">
        <v>3011</v>
      </c>
      <c r="K794" s="3" t="s">
        <v>3238</v>
      </c>
      <c r="L794" s="3">
        <v>141.96</v>
      </c>
      <c r="M794" s="3">
        <v>44.15</v>
      </c>
      <c r="N794" s="13">
        <v>42391</v>
      </c>
      <c r="O794" s="14">
        <v>0.62737268518518519</v>
      </c>
      <c r="P794" s="3" t="str">
        <f t="shared" si="12"/>
        <v>Young</v>
      </c>
      <c r="Q794" t="str">
        <f>CONCATENATE(Table4[[#This Row],[City]],", ",Table4[[#This Row],[Country]])</f>
        <v>Salazarbury, Martinique</v>
      </c>
      <c r="S794">
        <v>56909.3</v>
      </c>
      <c r="T794">
        <v>230.78</v>
      </c>
    </row>
    <row r="795" spans="1:20" hidden="1" x14ac:dyDescent="0.3">
      <c r="A795" s="21">
        <v>793</v>
      </c>
      <c r="B795" s="19">
        <v>59.7</v>
      </c>
      <c r="C795" s="19">
        <v>28</v>
      </c>
      <c r="D795" s="19">
        <v>49158.5</v>
      </c>
      <c r="E795" s="19">
        <v>120.25</v>
      </c>
      <c r="F795" s="3" t="s">
        <v>1199</v>
      </c>
      <c r="G795" s="3" t="s">
        <v>1200</v>
      </c>
      <c r="H795" s="3">
        <v>0</v>
      </c>
      <c r="I795" s="3" t="s">
        <v>301</v>
      </c>
      <c r="J795" s="4" t="s">
        <v>3012</v>
      </c>
      <c r="K795" s="3" t="s">
        <v>3238</v>
      </c>
      <c r="L795" s="3">
        <v>120.25</v>
      </c>
      <c r="M795" s="3">
        <v>59.7</v>
      </c>
      <c r="N795" s="13">
        <v>42500</v>
      </c>
      <c r="O795" s="14">
        <v>0.59202546296296299</v>
      </c>
      <c r="P795" s="3" t="str">
        <f t="shared" si="12"/>
        <v>Young</v>
      </c>
      <c r="Q795" t="str">
        <f>CONCATENATE(Table4[[#This Row],[City]],", ",Table4[[#This Row],[Country]])</f>
        <v>Florestown, Guernsey</v>
      </c>
      <c r="S795">
        <v>57032.36</v>
      </c>
      <c r="T795">
        <v>195.68</v>
      </c>
    </row>
    <row r="796" spans="1:20" hidden="1" x14ac:dyDescent="0.3">
      <c r="A796" s="25">
        <v>794</v>
      </c>
      <c r="B796" s="19">
        <v>78.319999999999993</v>
      </c>
      <c r="C796" s="19">
        <v>28</v>
      </c>
      <c r="D796" s="19">
        <v>49309.14</v>
      </c>
      <c r="E796" s="19">
        <v>239.52</v>
      </c>
      <c r="F796" s="3" t="s">
        <v>628</v>
      </c>
      <c r="G796" s="3" t="s">
        <v>629</v>
      </c>
      <c r="H796" s="3">
        <v>0</v>
      </c>
      <c r="I796" s="3" t="s">
        <v>33</v>
      </c>
      <c r="J796" s="4" t="s">
        <v>3013</v>
      </c>
      <c r="K796" s="3" t="s">
        <v>3238</v>
      </c>
      <c r="L796" s="3">
        <v>239.52</v>
      </c>
      <c r="M796" s="3">
        <v>78.319999999999993</v>
      </c>
      <c r="N796" s="13">
        <v>42547</v>
      </c>
      <c r="O796" s="14">
        <v>0.49465277777777777</v>
      </c>
      <c r="P796" s="3" t="str">
        <f t="shared" si="12"/>
        <v>Young</v>
      </c>
      <c r="Q796" t="str">
        <f>CONCATENATE(Table4[[#This Row],[City]],", ",Table4[[#This Row],[Country]])</f>
        <v>Jamesfurt, Australia</v>
      </c>
      <c r="S796">
        <v>57691.95</v>
      </c>
      <c r="T796">
        <v>202.61</v>
      </c>
    </row>
    <row r="797" spans="1:20" hidden="1" x14ac:dyDescent="0.3">
      <c r="A797" s="21">
        <v>795</v>
      </c>
      <c r="B797" s="19">
        <v>39.86</v>
      </c>
      <c r="C797" s="19">
        <v>28</v>
      </c>
      <c r="D797" s="19">
        <v>51171.23</v>
      </c>
      <c r="E797" s="19">
        <v>161.24</v>
      </c>
      <c r="F797" s="3" t="s">
        <v>1401</v>
      </c>
      <c r="G797" s="3" t="s">
        <v>1402</v>
      </c>
      <c r="H797" s="3">
        <v>0</v>
      </c>
      <c r="I797" s="3" t="s">
        <v>39</v>
      </c>
      <c r="J797" s="4" t="s">
        <v>3014</v>
      </c>
      <c r="K797" s="3" t="s">
        <v>3238</v>
      </c>
      <c r="L797" s="3">
        <v>161.24</v>
      </c>
      <c r="M797" s="3">
        <v>39.86</v>
      </c>
      <c r="N797" s="13">
        <v>42423</v>
      </c>
      <c r="O797" s="14">
        <v>0.58041666666666669</v>
      </c>
      <c r="P797" s="3" t="str">
        <f t="shared" si="12"/>
        <v>Young</v>
      </c>
      <c r="Q797" t="str">
        <f>CONCATENATE(Table4[[#This Row],[City]],", ",Table4[[#This Row],[Country]])</f>
        <v>East Sharon, Ghana</v>
      </c>
      <c r="S797">
        <v>59683.16</v>
      </c>
      <c r="T797">
        <v>248.51</v>
      </c>
    </row>
    <row r="798" spans="1:20" x14ac:dyDescent="0.3">
      <c r="A798" s="21">
        <v>796</v>
      </c>
      <c r="B798" s="20">
        <v>46.43</v>
      </c>
      <c r="C798" s="20">
        <v>28</v>
      </c>
      <c r="D798" s="20">
        <v>53922.43</v>
      </c>
      <c r="E798" s="20">
        <v>137.19999999999999</v>
      </c>
      <c r="F798" s="3" t="s">
        <v>1519</v>
      </c>
      <c r="G798" s="3" t="s">
        <v>1520</v>
      </c>
      <c r="H798" s="3">
        <v>1</v>
      </c>
      <c r="I798" s="3" t="s">
        <v>1262</v>
      </c>
      <c r="J798" s="4" t="s">
        <v>3015</v>
      </c>
      <c r="K798" s="3" t="s">
        <v>3238</v>
      </c>
      <c r="L798" s="3">
        <v>137.19999999999999</v>
      </c>
      <c r="M798" s="3">
        <v>46.43</v>
      </c>
      <c r="N798" s="13">
        <v>42485</v>
      </c>
      <c r="O798" s="14">
        <v>0.13802083333333334</v>
      </c>
      <c r="P798" s="3" t="str">
        <f t="shared" si="12"/>
        <v>Young</v>
      </c>
      <c r="Q798" t="str">
        <f>CONCATENATE(Table4[[#This Row],[City]],", ",Table4[[#This Row],[Country]])</f>
        <v>Brianland, Ethiopia</v>
      </c>
      <c r="S798">
        <v>59797.64</v>
      </c>
      <c r="T798">
        <v>192.5</v>
      </c>
    </row>
    <row r="799" spans="1:20" hidden="1" x14ac:dyDescent="0.3">
      <c r="A799" s="25">
        <v>797</v>
      </c>
      <c r="B799" s="19">
        <v>69.97</v>
      </c>
      <c r="C799" s="19">
        <v>28</v>
      </c>
      <c r="D799" s="19">
        <v>55041.599999999999</v>
      </c>
      <c r="E799" s="19">
        <v>250</v>
      </c>
      <c r="F799" s="3" t="s">
        <v>787</v>
      </c>
      <c r="G799" s="3" t="s">
        <v>788</v>
      </c>
      <c r="H799" s="3">
        <v>0</v>
      </c>
      <c r="I799" s="3" t="s">
        <v>397</v>
      </c>
      <c r="J799" s="4" t="s">
        <v>3016</v>
      </c>
      <c r="K799" s="3" t="s">
        <v>3239</v>
      </c>
      <c r="L799" s="3">
        <v>250</v>
      </c>
      <c r="M799" s="3">
        <v>69.97</v>
      </c>
      <c r="N799" s="13">
        <v>42512</v>
      </c>
      <c r="O799" s="14">
        <v>1.3657407407407409E-3</v>
      </c>
      <c r="P799" s="3" t="str">
        <f t="shared" si="12"/>
        <v>Young</v>
      </c>
      <c r="Q799" t="str">
        <f>CONCATENATE(Table4[[#This Row],[City]],", ",Table4[[#This Row],[Country]])</f>
        <v>Cynthiaside, Holy See (Vatican City State)</v>
      </c>
      <c r="S799">
        <v>61161.29</v>
      </c>
      <c r="T799">
        <v>167.41</v>
      </c>
    </row>
    <row r="800" spans="1:20" hidden="1" x14ac:dyDescent="0.3">
      <c r="A800" s="21">
        <v>798</v>
      </c>
      <c r="B800" s="20">
        <v>79.599999999999994</v>
      </c>
      <c r="C800" s="20">
        <v>28</v>
      </c>
      <c r="D800" s="20">
        <v>56570.06</v>
      </c>
      <c r="E800" s="20">
        <v>227.37</v>
      </c>
      <c r="F800" s="3" t="s">
        <v>1686</v>
      </c>
      <c r="G800" s="3" t="s">
        <v>1687</v>
      </c>
      <c r="H800" s="3">
        <v>1</v>
      </c>
      <c r="I800" s="3" t="s">
        <v>858</v>
      </c>
      <c r="J800" s="4" t="s">
        <v>3017</v>
      </c>
      <c r="K800" s="3" t="s">
        <v>3239</v>
      </c>
      <c r="L800" s="3">
        <v>227.37</v>
      </c>
      <c r="M800" s="3">
        <v>79.599999999999994</v>
      </c>
      <c r="N800" s="13">
        <v>42493</v>
      </c>
      <c r="O800" s="14">
        <v>0.70488425925925924</v>
      </c>
      <c r="P800" s="3" t="str">
        <f t="shared" si="12"/>
        <v>Young</v>
      </c>
      <c r="Q800" t="str">
        <f>CONCATENATE(Table4[[#This Row],[City]],", ",Table4[[#This Row],[Country]])</f>
        <v>Whitneyfort, Sweden</v>
      </c>
      <c r="S800">
        <v>61172.07</v>
      </c>
      <c r="T800">
        <v>216.49</v>
      </c>
    </row>
    <row r="801" spans="1:20" hidden="1" x14ac:dyDescent="0.3">
      <c r="A801" s="25">
        <v>799</v>
      </c>
      <c r="B801" s="19">
        <v>69.95</v>
      </c>
      <c r="C801" s="19">
        <v>28</v>
      </c>
      <c r="D801" s="19">
        <v>56725.47</v>
      </c>
      <c r="E801" s="19">
        <v>247.01</v>
      </c>
      <c r="F801" s="3" t="s">
        <v>2132</v>
      </c>
      <c r="G801" s="3" t="s">
        <v>2133</v>
      </c>
      <c r="H801" s="3">
        <v>0</v>
      </c>
      <c r="I801" s="3" t="s">
        <v>1132</v>
      </c>
      <c r="J801" s="4" t="s">
        <v>3018</v>
      </c>
      <c r="K801" s="3" t="s">
        <v>3239</v>
      </c>
      <c r="L801" s="3">
        <v>247.01</v>
      </c>
      <c r="M801" s="3">
        <v>69.95</v>
      </c>
      <c r="N801" s="13">
        <v>42488</v>
      </c>
      <c r="O801" s="14">
        <v>5.8726851851851856E-2</v>
      </c>
      <c r="P801" s="3" t="str">
        <f t="shared" si="12"/>
        <v>Young</v>
      </c>
      <c r="Q801" t="str">
        <f>CONCATENATE(Table4[[#This Row],[City]],", ",Table4[[#This Row],[Country]])</f>
        <v>New Julie, Malta</v>
      </c>
      <c r="S801">
        <v>63109.74</v>
      </c>
      <c r="T801">
        <v>233.61</v>
      </c>
    </row>
    <row r="802" spans="1:20" hidden="1" x14ac:dyDescent="0.3">
      <c r="A802" s="21">
        <v>800</v>
      </c>
      <c r="B802" s="20">
        <v>83.97</v>
      </c>
      <c r="C802" s="20">
        <v>28</v>
      </c>
      <c r="D802" s="20">
        <v>56986.73</v>
      </c>
      <c r="E802" s="20">
        <v>205.5</v>
      </c>
      <c r="F802" s="3" t="s">
        <v>883</v>
      </c>
      <c r="G802" s="3" t="s">
        <v>884</v>
      </c>
      <c r="H802" s="3">
        <v>1</v>
      </c>
      <c r="I802" s="3" t="s">
        <v>885</v>
      </c>
      <c r="J802" s="4" t="s">
        <v>3019</v>
      </c>
      <c r="K802" s="3" t="s">
        <v>3239</v>
      </c>
      <c r="L802" s="3">
        <v>205.5</v>
      </c>
      <c r="M802" s="3">
        <v>83.97</v>
      </c>
      <c r="N802" s="13">
        <v>42537</v>
      </c>
      <c r="O802" s="14">
        <v>0.10650462962962963</v>
      </c>
      <c r="P802" s="3" t="str">
        <f t="shared" si="12"/>
        <v>Young</v>
      </c>
      <c r="Q802" t="str">
        <f>CONCATENATE(Table4[[#This Row],[City]],", ",Table4[[#This Row],[Country]])</f>
        <v>Garychester, Haiti</v>
      </c>
      <c r="S802">
        <v>63891.29</v>
      </c>
      <c r="T802">
        <v>187.09</v>
      </c>
    </row>
    <row r="803" spans="1:20" hidden="1" x14ac:dyDescent="0.3">
      <c r="A803" s="21">
        <v>801</v>
      </c>
      <c r="B803" s="19">
        <v>73.099999999999994</v>
      </c>
      <c r="C803" s="19">
        <v>28</v>
      </c>
      <c r="D803" s="19">
        <v>57014.84</v>
      </c>
      <c r="E803" s="19">
        <v>242.37</v>
      </c>
      <c r="F803" s="3" t="s">
        <v>723</v>
      </c>
      <c r="G803" s="3" t="s">
        <v>724</v>
      </c>
      <c r="H803" s="3">
        <v>0</v>
      </c>
      <c r="I803" s="3" t="s">
        <v>171</v>
      </c>
      <c r="J803" s="4" t="s">
        <v>3020</v>
      </c>
      <c r="K803" s="3" t="s">
        <v>3239</v>
      </c>
      <c r="L803" s="3">
        <v>242.37</v>
      </c>
      <c r="M803" s="3">
        <v>73.099999999999994</v>
      </c>
      <c r="N803" s="13">
        <v>42394</v>
      </c>
      <c r="O803" s="14">
        <v>0.32839120370370373</v>
      </c>
      <c r="P803" s="3" t="str">
        <f t="shared" si="12"/>
        <v>Young</v>
      </c>
      <c r="Q803" t="str">
        <f>CONCATENATE(Table4[[#This Row],[City]],", ",Table4[[#This Row],[Country]])</f>
        <v>Jeffreyshire, Israel</v>
      </c>
      <c r="S803">
        <v>63965.16</v>
      </c>
      <c r="T803">
        <v>230.36</v>
      </c>
    </row>
    <row r="804" spans="1:20" hidden="1" x14ac:dyDescent="0.3">
      <c r="A804" s="25">
        <v>802</v>
      </c>
      <c r="B804" s="20">
        <v>79.8</v>
      </c>
      <c r="C804" s="20">
        <v>28</v>
      </c>
      <c r="D804" s="20">
        <v>57179.91</v>
      </c>
      <c r="E804" s="20">
        <v>229.88</v>
      </c>
      <c r="F804" s="3" t="s">
        <v>1699</v>
      </c>
      <c r="G804" s="3" t="s">
        <v>1700</v>
      </c>
      <c r="H804" s="3">
        <v>1</v>
      </c>
      <c r="I804" s="3" t="s">
        <v>512</v>
      </c>
      <c r="J804" s="4" t="s">
        <v>3021</v>
      </c>
      <c r="K804" s="3" t="s">
        <v>3239</v>
      </c>
      <c r="L804" s="3">
        <v>229.88</v>
      </c>
      <c r="M804" s="3">
        <v>79.8</v>
      </c>
      <c r="N804" s="13">
        <v>42468</v>
      </c>
      <c r="O804" s="14">
        <v>0.94508101851851845</v>
      </c>
      <c r="P804" s="3" t="str">
        <f t="shared" si="12"/>
        <v>Young</v>
      </c>
      <c r="Q804" t="str">
        <f>CONCATENATE(Table4[[#This Row],[City]],", ",Table4[[#This Row],[Country]])</f>
        <v>West Michaelport, Bahamas</v>
      </c>
      <c r="S804">
        <v>66225.72</v>
      </c>
      <c r="T804">
        <v>208.05</v>
      </c>
    </row>
    <row r="805" spans="1:20" hidden="1" x14ac:dyDescent="0.3">
      <c r="A805" s="21">
        <v>803</v>
      </c>
      <c r="B805" s="19">
        <v>79.94</v>
      </c>
      <c r="C805" s="19">
        <v>28</v>
      </c>
      <c r="D805" s="19">
        <v>58526.04</v>
      </c>
      <c r="E805" s="19">
        <v>225.29</v>
      </c>
      <c r="F805" s="3" t="s">
        <v>154</v>
      </c>
      <c r="G805" s="3" t="s">
        <v>155</v>
      </c>
      <c r="H805" s="3">
        <v>0</v>
      </c>
      <c r="I805" s="3" t="s">
        <v>156</v>
      </c>
      <c r="J805" s="4" t="s">
        <v>3022</v>
      </c>
      <c r="K805" s="3" t="s">
        <v>3239</v>
      </c>
      <c r="L805" s="3">
        <v>225.29</v>
      </c>
      <c r="M805" s="3">
        <v>79.94</v>
      </c>
      <c r="N805" s="13">
        <v>42493</v>
      </c>
      <c r="O805" s="14">
        <v>0.88886574074074076</v>
      </c>
      <c r="P805" s="3" t="str">
        <f t="shared" si="12"/>
        <v>Young</v>
      </c>
      <c r="Q805" t="str">
        <f>CONCATENATE(Table4[[#This Row],[City]],", ",Table4[[#This Row],[Country]])</f>
        <v>Odomville, United Kingdom</v>
      </c>
      <c r="S805">
        <v>66345.100000000006</v>
      </c>
      <c r="T805">
        <v>187.64</v>
      </c>
    </row>
    <row r="806" spans="1:20" hidden="1" x14ac:dyDescent="0.3">
      <c r="A806" s="25">
        <v>804</v>
      </c>
      <c r="B806" s="19">
        <v>79.67</v>
      </c>
      <c r="C806" s="19">
        <v>28</v>
      </c>
      <c r="D806" s="19">
        <v>58576.12</v>
      </c>
      <c r="E806" s="19">
        <v>226.79</v>
      </c>
      <c r="F806" s="3" t="s">
        <v>1335</v>
      </c>
      <c r="G806" s="3" t="s">
        <v>1336</v>
      </c>
      <c r="H806" s="3">
        <v>0</v>
      </c>
      <c r="I806" s="3" t="s">
        <v>1337</v>
      </c>
      <c r="J806" s="4" t="s">
        <v>3023</v>
      </c>
      <c r="K806" s="3" t="s">
        <v>3239</v>
      </c>
      <c r="L806" s="3">
        <v>226.79</v>
      </c>
      <c r="M806" s="3">
        <v>79.67</v>
      </c>
      <c r="N806" s="13">
        <v>42571</v>
      </c>
      <c r="O806" s="14">
        <v>8.0937499999999996E-2</v>
      </c>
      <c r="P806" s="3" t="str">
        <f t="shared" si="12"/>
        <v>Young</v>
      </c>
      <c r="Q806" t="str">
        <f>CONCATENATE(Table4[[#This Row],[City]],", ",Table4[[#This Row],[Country]])</f>
        <v>Charlesbury, Comoros</v>
      </c>
      <c r="S806">
        <v>66504.160000000003</v>
      </c>
      <c r="T806">
        <v>236.75</v>
      </c>
    </row>
    <row r="807" spans="1:20" hidden="1" x14ac:dyDescent="0.3">
      <c r="A807" s="21">
        <v>805</v>
      </c>
      <c r="B807" s="19">
        <v>74.489999999999995</v>
      </c>
      <c r="C807" s="19">
        <v>28</v>
      </c>
      <c r="D807" s="19">
        <v>58996.12</v>
      </c>
      <c r="E807" s="19">
        <v>237.34</v>
      </c>
      <c r="F807" s="3" t="s">
        <v>899</v>
      </c>
      <c r="G807" s="3" t="s">
        <v>900</v>
      </c>
      <c r="H807" s="3">
        <v>0</v>
      </c>
      <c r="I807" s="3" t="s">
        <v>100</v>
      </c>
      <c r="J807" s="4" t="s">
        <v>3024</v>
      </c>
      <c r="K807" s="3" t="s">
        <v>3239</v>
      </c>
      <c r="L807" s="3">
        <v>237.34</v>
      </c>
      <c r="M807" s="3">
        <v>74.489999999999995</v>
      </c>
      <c r="N807" s="13">
        <v>42399</v>
      </c>
      <c r="O807" s="14">
        <v>0.67741898148148139</v>
      </c>
      <c r="P807" s="3" t="str">
        <f t="shared" si="12"/>
        <v>Young</v>
      </c>
      <c r="Q807" t="str">
        <f>CONCATENATE(Table4[[#This Row],[City]],", ",Table4[[#This Row],[Country]])</f>
        <v>Lake Adrian, Peru</v>
      </c>
      <c r="S807">
        <v>67080.94</v>
      </c>
      <c r="T807">
        <v>168.15</v>
      </c>
    </row>
    <row r="808" spans="1:20" hidden="1" x14ac:dyDescent="0.3">
      <c r="A808" s="21">
        <v>806</v>
      </c>
      <c r="B808" s="19">
        <v>43.41</v>
      </c>
      <c r="C808" s="19">
        <v>28</v>
      </c>
      <c r="D808" s="19">
        <v>59144.02</v>
      </c>
      <c r="E808" s="19">
        <v>160.72999999999999</v>
      </c>
      <c r="F808" s="3" t="s">
        <v>1109</v>
      </c>
      <c r="G808" s="3" t="s">
        <v>1110</v>
      </c>
      <c r="H808" s="3">
        <v>0</v>
      </c>
      <c r="I808" s="3" t="s">
        <v>48</v>
      </c>
      <c r="J808" s="4" t="s">
        <v>3025</v>
      </c>
      <c r="K808" s="3" t="s">
        <v>3238</v>
      </c>
      <c r="L808" s="3">
        <v>160.72999999999999</v>
      </c>
      <c r="M808" s="3">
        <v>43.41</v>
      </c>
      <c r="N808" s="13">
        <v>42405</v>
      </c>
      <c r="O808" s="14">
        <v>0.64348379629629626</v>
      </c>
      <c r="P808" s="3" t="str">
        <f t="shared" si="12"/>
        <v>Young</v>
      </c>
      <c r="Q808" t="str">
        <f>CONCATENATE(Table4[[#This Row],[City]],", ",Table4[[#This Row],[Country]])</f>
        <v>Lovemouth, Egypt</v>
      </c>
      <c r="S808">
        <v>67526.92</v>
      </c>
      <c r="T808">
        <v>211.64</v>
      </c>
    </row>
    <row r="809" spans="1:20" hidden="1" x14ac:dyDescent="0.3">
      <c r="A809" s="25">
        <v>807</v>
      </c>
      <c r="B809" s="20">
        <v>76.44</v>
      </c>
      <c r="C809" s="20">
        <v>28</v>
      </c>
      <c r="D809" s="20">
        <v>59967.19</v>
      </c>
      <c r="E809" s="20">
        <v>232.68</v>
      </c>
      <c r="F809" s="3" t="s">
        <v>2190</v>
      </c>
      <c r="G809" s="3" t="s">
        <v>524</v>
      </c>
      <c r="H809" s="3">
        <v>1</v>
      </c>
      <c r="I809" s="3" t="s">
        <v>742</v>
      </c>
      <c r="J809" s="4" t="s">
        <v>3026</v>
      </c>
      <c r="K809" s="3" t="s">
        <v>3239</v>
      </c>
      <c r="L809" s="3">
        <v>232.68</v>
      </c>
      <c r="M809" s="3">
        <v>76.44</v>
      </c>
      <c r="N809" s="13">
        <v>42466</v>
      </c>
      <c r="O809" s="14">
        <v>0.72681712962962963</v>
      </c>
      <c r="P809" s="3" t="str">
        <f t="shared" si="12"/>
        <v>Young</v>
      </c>
      <c r="Q809" t="str">
        <f>CONCATENATE(Table4[[#This Row],[City]],", ",Table4[[#This Row],[Country]])</f>
        <v>Port Julie, Northern Mariana Islands</v>
      </c>
      <c r="S809">
        <v>67633.440000000002</v>
      </c>
      <c r="T809">
        <v>215.44</v>
      </c>
    </row>
    <row r="810" spans="1:20" hidden="1" x14ac:dyDescent="0.3">
      <c r="A810" s="25">
        <v>808</v>
      </c>
      <c r="B810" s="20">
        <v>75.319999999999993</v>
      </c>
      <c r="C810" s="20">
        <v>28</v>
      </c>
      <c r="D810" s="20">
        <v>59998.5</v>
      </c>
      <c r="E810" s="20">
        <v>233.6</v>
      </c>
      <c r="F810" s="3" t="s">
        <v>869</v>
      </c>
      <c r="G810" s="3" t="s">
        <v>870</v>
      </c>
      <c r="H810" s="3">
        <v>1</v>
      </c>
      <c r="I810" s="3" t="s">
        <v>702</v>
      </c>
      <c r="J810" s="4" t="s">
        <v>3027</v>
      </c>
      <c r="K810" s="3" t="s">
        <v>3239</v>
      </c>
      <c r="L810" s="3">
        <v>233.6</v>
      </c>
      <c r="M810" s="3">
        <v>75.319999999999993</v>
      </c>
      <c r="N810" s="13">
        <v>42370</v>
      </c>
      <c r="O810" s="14">
        <v>0.91591435185185188</v>
      </c>
      <c r="P810" s="3" t="str">
        <f t="shared" si="12"/>
        <v>Young</v>
      </c>
      <c r="Q810" t="str">
        <f>CONCATENATE(Table4[[#This Row],[City]],", ",Table4[[#This Row],[Country]])</f>
        <v>Lake Angela, Mauritius</v>
      </c>
      <c r="S810">
        <v>69428.73</v>
      </c>
      <c r="T810">
        <v>217.1</v>
      </c>
    </row>
    <row r="811" spans="1:20" hidden="1" x14ac:dyDescent="0.3">
      <c r="A811" s="21">
        <v>809</v>
      </c>
      <c r="B811" s="20">
        <v>83.89</v>
      </c>
      <c r="C811" s="20">
        <v>28</v>
      </c>
      <c r="D811" s="20">
        <v>60188.38</v>
      </c>
      <c r="E811" s="20">
        <v>180.88</v>
      </c>
      <c r="F811" s="3" t="s">
        <v>1833</v>
      </c>
      <c r="G811" s="3" t="s">
        <v>1834</v>
      </c>
      <c r="H811" s="3">
        <v>1</v>
      </c>
      <c r="I811" s="3" t="s">
        <v>279</v>
      </c>
      <c r="J811" s="4" t="s">
        <v>3028</v>
      </c>
      <c r="K811" s="3" t="s">
        <v>3239</v>
      </c>
      <c r="L811" s="3">
        <v>180.88</v>
      </c>
      <c r="M811" s="3">
        <v>83.89</v>
      </c>
      <c r="N811" s="13">
        <v>42518</v>
      </c>
      <c r="O811" s="14">
        <v>0.51406249999999998</v>
      </c>
      <c r="P811" s="3" t="str">
        <f t="shared" si="12"/>
        <v>Young</v>
      </c>
      <c r="Q811" t="str">
        <f>CONCATENATE(Table4[[#This Row],[City]],", ",Table4[[#This Row],[Country]])</f>
        <v>Mariemouth, Hong Kong</v>
      </c>
      <c r="S811">
        <v>69718.19</v>
      </c>
      <c r="T811">
        <v>204.82</v>
      </c>
    </row>
    <row r="812" spans="1:20" hidden="1" x14ac:dyDescent="0.3">
      <c r="A812" s="25">
        <v>810</v>
      </c>
      <c r="B812" s="20">
        <v>77.5</v>
      </c>
      <c r="C812" s="20">
        <v>28</v>
      </c>
      <c r="D812" s="20">
        <v>60997.84</v>
      </c>
      <c r="E812" s="20">
        <v>225.34</v>
      </c>
      <c r="F812" s="3" t="s">
        <v>1604</v>
      </c>
      <c r="G812" s="3" t="s">
        <v>1605</v>
      </c>
      <c r="H812" s="3">
        <v>1</v>
      </c>
      <c r="I812" s="3" t="s">
        <v>273</v>
      </c>
      <c r="J812" s="4" t="s">
        <v>3029</v>
      </c>
      <c r="K812" s="3" t="s">
        <v>3239</v>
      </c>
      <c r="L812" s="3">
        <v>225.34</v>
      </c>
      <c r="M812" s="3">
        <v>77.5</v>
      </c>
      <c r="N812" s="13">
        <v>42564</v>
      </c>
      <c r="O812" s="14">
        <v>0.58706018518518521</v>
      </c>
      <c r="P812" s="3" t="str">
        <f t="shared" si="12"/>
        <v>Young</v>
      </c>
      <c r="Q812" t="str">
        <f>CONCATENATE(Table4[[#This Row],[City]],", ",Table4[[#This Row],[Country]])</f>
        <v>Kennedyfurt, Antarctica (the territory South of 60 deg S)</v>
      </c>
      <c r="S812">
        <v>70324.800000000003</v>
      </c>
      <c r="T812">
        <v>220.08</v>
      </c>
    </row>
    <row r="813" spans="1:20" x14ac:dyDescent="0.3">
      <c r="A813" s="21">
        <v>811</v>
      </c>
      <c r="B813" s="20">
        <v>41.73</v>
      </c>
      <c r="C813" s="20">
        <v>28</v>
      </c>
      <c r="D813" s="20">
        <v>61142.33</v>
      </c>
      <c r="E813" s="20">
        <v>202.18</v>
      </c>
      <c r="F813" s="3" t="s">
        <v>435</v>
      </c>
      <c r="G813" s="3" t="s">
        <v>436</v>
      </c>
      <c r="H813" s="3">
        <v>1</v>
      </c>
      <c r="I813" s="3" t="s">
        <v>373</v>
      </c>
      <c r="J813" s="4" t="s">
        <v>3030</v>
      </c>
      <c r="K813" s="3" t="s">
        <v>3238</v>
      </c>
      <c r="L813" s="3">
        <v>202.18</v>
      </c>
      <c r="M813" s="3">
        <v>41.73</v>
      </c>
      <c r="N813" s="13">
        <v>42376</v>
      </c>
      <c r="O813" s="14">
        <v>0.80283564814814812</v>
      </c>
      <c r="P813" s="3" t="str">
        <f t="shared" si="12"/>
        <v>Young</v>
      </c>
      <c r="Q813" t="str">
        <f>CONCATENATE(Table4[[#This Row],[City]],", ",Table4[[#This Row],[Country]])</f>
        <v>Port Erikhaven, Cuba</v>
      </c>
      <c r="S813">
        <v>70410.11</v>
      </c>
      <c r="T813">
        <v>218.79</v>
      </c>
    </row>
    <row r="814" spans="1:20" hidden="1" x14ac:dyDescent="0.3">
      <c r="A814" s="25">
        <v>812</v>
      </c>
      <c r="B814" s="20">
        <v>81.67</v>
      </c>
      <c r="C814" s="20">
        <v>28</v>
      </c>
      <c r="D814" s="20">
        <v>62927.96</v>
      </c>
      <c r="E814" s="20">
        <v>196.76</v>
      </c>
      <c r="F814" s="3" t="s">
        <v>735</v>
      </c>
      <c r="G814" s="3" t="s">
        <v>736</v>
      </c>
      <c r="H814" s="3">
        <v>1</v>
      </c>
      <c r="I814" s="3" t="s">
        <v>588</v>
      </c>
      <c r="J814" s="4" t="s">
        <v>3031</v>
      </c>
      <c r="K814" s="3" t="s">
        <v>3239</v>
      </c>
      <c r="L814" s="3">
        <v>196.76</v>
      </c>
      <c r="M814" s="3">
        <v>81.67</v>
      </c>
      <c r="N814" s="13">
        <v>42433</v>
      </c>
      <c r="O814" s="14">
        <v>0.36700231481481477</v>
      </c>
      <c r="P814" s="3" t="str">
        <f t="shared" si="12"/>
        <v>Young</v>
      </c>
      <c r="Q814" t="str">
        <f>CONCATENATE(Table4[[#This Row],[City]],", ",Table4[[#This Row],[Country]])</f>
        <v>North Christopher, Mauritania</v>
      </c>
      <c r="S814">
        <v>71228.44</v>
      </c>
      <c r="T814">
        <v>169.5</v>
      </c>
    </row>
    <row r="815" spans="1:20" hidden="1" x14ac:dyDescent="0.3">
      <c r="A815" s="21">
        <v>813</v>
      </c>
      <c r="B815" s="19">
        <v>43.7</v>
      </c>
      <c r="C815" s="19">
        <v>28</v>
      </c>
      <c r="D815" s="19">
        <v>63126.96</v>
      </c>
      <c r="E815" s="19">
        <v>173.01</v>
      </c>
      <c r="F815" s="3" t="s">
        <v>2205</v>
      </c>
      <c r="G815" s="3" t="s">
        <v>2206</v>
      </c>
      <c r="H815" s="3">
        <v>0</v>
      </c>
      <c r="I815" s="3" t="s">
        <v>502</v>
      </c>
      <c r="J815" s="4" t="s">
        <v>3032</v>
      </c>
      <c r="K815" s="3" t="s">
        <v>3238</v>
      </c>
      <c r="L815" s="3">
        <v>173.01</v>
      </c>
      <c r="M815" s="3">
        <v>43.7</v>
      </c>
      <c r="N815" s="13">
        <v>42464</v>
      </c>
      <c r="O815" s="14">
        <v>0.16513888888888889</v>
      </c>
      <c r="P815" s="3" t="str">
        <f t="shared" si="12"/>
        <v>Young</v>
      </c>
      <c r="Q815" t="str">
        <f>CONCATENATE(Table4[[#This Row],[City]],", ",Table4[[#This Row],[Country]])</f>
        <v>Nicholasland, Mayotte</v>
      </c>
      <c r="S815">
        <v>72203.960000000006</v>
      </c>
      <c r="T815">
        <v>193.29</v>
      </c>
    </row>
    <row r="816" spans="1:20" hidden="1" x14ac:dyDescent="0.3">
      <c r="A816" s="25">
        <v>814</v>
      </c>
      <c r="B816" s="19">
        <v>78.77</v>
      </c>
      <c r="C816" s="19">
        <v>28</v>
      </c>
      <c r="D816" s="19">
        <v>63497.62</v>
      </c>
      <c r="E816" s="19">
        <v>211.83</v>
      </c>
      <c r="F816" s="3" t="s">
        <v>1313</v>
      </c>
      <c r="G816" s="3" t="s">
        <v>1314</v>
      </c>
      <c r="H816" s="3">
        <v>0</v>
      </c>
      <c r="I816" s="3" t="s">
        <v>540</v>
      </c>
      <c r="J816" s="4" t="s">
        <v>3033</v>
      </c>
      <c r="K816" s="3" t="s">
        <v>3239</v>
      </c>
      <c r="L816" s="3">
        <v>211.83</v>
      </c>
      <c r="M816" s="3">
        <v>78.77</v>
      </c>
      <c r="N816" s="13">
        <v>42370</v>
      </c>
      <c r="O816" s="14">
        <v>0.35215277777777776</v>
      </c>
      <c r="P816" s="3" t="str">
        <f t="shared" si="12"/>
        <v>Young</v>
      </c>
      <c r="Q816" t="str">
        <f>CONCATENATE(Table4[[#This Row],[City]],", ",Table4[[#This Row],[Country]])</f>
        <v>Gomezport, Guam</v>
      </c>
      <c r="S816">
        <v>72325.91</v>
      </c>
      <c r="T816">
        <v>195.36</v>
      </c>
    </row>
    <row r="817" spans="1:20" hidden="1" x14ac:dyDescent="0.3">
      <c r="A817" s="21">
        <v>815</v>
      </c>
      <c r="B817" s="19">
        <v>80.87</v>
      </c>
      <c r="C817" s="19">
        <v>28</v>
      </c>
      <c r="D817" s="19">
        <v>63528.800000000003</v>
      </c>
      <c r="E817" s="19">
        <v>203.3</v>
      </c>
      <c r="F817" s="3" t="s">
        <v>2164</v>
      </c>
      <c r="G817" s="3" t="s">
        <v>2165</v>
      </c>
      <c r="H817" s="3">
        <v>0</v>
      </c>
      <c r="I817" s="3" t="s">
        <v>1290</v>
      </c>
      <c r="J817" s="4" t="s">
        <v>3034</v>
      </c>
      <c r="K817" s="3" t="s">
        <v>3239</v>
      </c>
      <c r="L817" s="3">
        <v>203.3</v>
      </c>
      <c r="M817" s="3">
        <v>80.87</v>
      </c>
      <c r="N817" s="13">
        <v>42427</v>
      </c>
      <c r="O817" s="14">
        <v>0.84751157407407407</v>
      </c>
      <c r="P817" s="3" t="str">
        <f t="shared" si="12"/>
        <v>Young</v>
      </c>
      <c r="Q817" t="str">
        <f>CONCATENATE(Table4[[#This Row],[City]],", ",Table4[[#This Row],[Country]])</f>
        <v>Collinsburgh, Uruguay</v>
      </c>
      <c r="S817">
        <v>73910.899999999994</v>
      </c>
      <c r="T817">
        <v>198.5</v>
      </c>
    </row>
    <row r="818" spans="1:20" hidden="1" x14ac:dyDescent="0.3">
      <c r="A818" s="21">
        <v>816</v>
      </c>
      <c r="B818" s="19">
        <v>81.03</v>
      </c>
      <c r="C818" s="19">
        <v>28</v>
      </c>
      <c r="D818" s="19">
        <v>63727.5</v>
      </c>
      <c r="E818" s="19">
        <v>201.15</v>
      </c>
      <c r="F818" s="3" t="s">
        <v>679</v>
      </c>
      <c r="G818" s="3" t="s">
        <v>680</v>
      </c>
      <c r="H818" s="3">
        <v>0</v>
      </c>
      <c r="I818" s="3" t="s">
        <v>255</v>
      </c>
      <c r="J818" s="4" t="s">
        <v>3035</v>
      </c>
      <c r="K818" s="3" t="s">
        <v>3239</v>
      </c>
      <c r="L818" s="3">
        <v>201.15</v>
      </c>
      <c r="M818" s="3">
        <v>81.03</v>
      </c>
      <c r="N818" s="13">
        <v>42375</v>
      </c>
      <c r="O818" s="14">
        <v>0.55556712962962962</v>
      </c>
      <c r="P818" s="3" t="str">
        <f t="shared" si="12"/>
        <v>Young</v>
      </c>
      <c r="Q818" t="str">
        <f>CONCATENATE(Table4[[#This Row],[City]],", ",Table4[[#This Row],[Country]])</f>
        <v>Masonhaven, Venezuela</v>
      </c>
      <c r="S818">
        <v>33239.199999999997</v>
      </c>
      <c r="T818">
        <v>219.72</v>
      </c>
    </row>
    <row r="819" spans="1:20" hidden="1" x14ac:dyDescent="0.3">
      <c r="A819" s="25">
        <v>817</v>
      </c>
      <c r="B819" s="20">
        <v>80.510000000000005</v>
      </c>
      <c r="C819" s="20">
        <v>28</v>
      </c>
      <c r="D819" s="20">
        <v>64008.55</v>
      </c>
      <c r="E819" s="20">
        <v>200.28</v>
      </c>
      <c r="F819" s="3" t="s">
        <v>987</v>
      </c>
      <c r="G819" s="3" t="s">
        <v>988</v>
      </c>
      <c r="H819" s="3">
        <v>1</v>
      </c>
      <c r="I819" s="3" t="s">
        <v>287</v>
      </c>
      <c r="J819" s="4" t="s">
        <v>3036</v>
      </c>
      <c r="K819" s="3" t="s">
        <v>3239</v>
      </c>
      <c r="L819" s="3">
        <v>200.28</v>
      </c>
      <c r="M819" s="3">
        <v>80.510000000000005</v>
      </c>
      <c r="N819" s="13">
        <v>42377</v>
      </c>
      <c r="O819" s="14">
        <v>0.10701388888888889</v>
      </c>
      <c r="P819" s="3" t="str">
        <f t="shared" si="12"/>
        <v>Young</v>
      </c>
      <c r="Q819" t="str">
        <f>CONCATENATE(Table4[[#This Row],[City]],", ",Table4[[#This Row],[Country]])</f>
        <v>Christopherville, Bangladesh</v>
      </c>
      <c r="S819">
        <v>35350.550000000003</v>
      </c>
      <c r="T819">
        <v>196.83</v>
      </c>
    </row>
    <row r="820" spans="1:20" hidden="1" x14ac:dyDescent="0.3">
      <c r="A820" s="21">
        <v>818</v>
      </c>
      <c r="B820" s="20">
        <v>78.739999999999995</v>
      </c>
      <c r="C820" s="20">
        <v>28</v>
      </c>
      <c r="D820" s="20">
        <v>64828</v>
      </c>
      <c r="E820" s="20">
        <v>204.79</v>
      </c>
      <c r="F820" s="3" t="s">
        <v>83</v>
      </c>
      <c r="G820" s="3" t="s">
        <v>84</v>
      </c>
      <c r="H820" s="3">
        <v>1</v>
      </c>
      <c r="I820" s="3" t="s">
        <v>85</v>
      </c>
      <c r="J820" s="4" t="s">
        <v>3037</v>
      </c>
      <c r="K820" s="3" t="s">
        <v>3239</v>
      </c>
      <c r="L820" s="3">
        <v>204.79</v>
      </c>
      <c r="M820" s="3">
        <v>78.739999999999995</v>
      </c>
      <c r="N820" s="13">
        <v>42517</v>
      </c>
      <c r="O820" s="14">
        <v>0.64296296296296296</v>
      </c>
      <c r="P820" s="3" t="str">
        <f t="shared" si="12"/>
        <v>Young</v>
      </c>
      <c r="Q820" t="str">
        <f>CONCATENATE(Table4[[#This Row],[City]],", ",Table4[[#This Row],[Country]])</f>
        <v>Port Danielleberg, Monaco</v>
      </c>
      <c r="S820">
        <v>38067.08</v>
      </c>
      <c r="T820">
        <v>134.13999999999999</v>
      </c>
    </row>
    <row r="821" spans="1:20" hidden="1" x14ac:dyDescent="0.3">
      <c r="A821" s="25">
        <v>819</v>
      </c>
      <c r="B821" s="20">
        <v>76.81</v>
      </c>
      <c r="C821" s="20">
        <v>28</v>
      </c>
      <c r="D821" s="20">
        <v>65172.22</v>
      </c>
      <c r="E821" s="20">
        <v>217.85</v>
      </c>
      <c r="F821" s="3" t="s">
        <v>568</v>
      </c>
      <c r="G821" s="3" t="s">
        <v>569</v>
      </c>
      <c r="H821" s="3">
        <v>1</v>
      </c>
      <c r="I821" s="3" t="s">
        <v>520</v>
      </c>
      <c r="J821" s="4" t="s">
        <v>3038</v>
      </c>
      <c r="K821" s="3" t="s">
        <v>3239</v>
      </c>
      <c r="L821" s="3">
        <v>217.85</v>
      </c>
      <c r="M821" s="3">
        <v>76.81</v>
      </c>
      <c r="N821" s="13">
        <v>42554</v>
      </c>
      <c r="O821" s="14">
        <v>0.53961805555555553</v>
      </c>
      <c r="P821" s="3" t="str">
        <f t="shared" si="12"/>
        <v>Young</v>
      </c>
      <c r="Q821" t="str">
        <f>CONCATENATE(Table4[[#This Row],[City]],", ",Table4[[#This Row],[Country]])</f>
        <v>East Paul, Fiji</v>
      </c>
      <c r="S821">
        <v>39723.97</v>
      </c>
      <c r="T821">
        <v>137.97</v>
      </c>
    </row>
    <row r="822" spans="1:20" hidden="1" x14ac:dyDescent="0.3">
      <c r="A822" s="21">
        <v>820</v>
      </c>
      <c r="B822" s="19">
        <v>77.44</v>
      </c>
      <c r="C822" s="19">
        <v>28</v>
      </c>
      <c r="D822" s="19">
        <v>65620.25</v>
      </c>
      <c r="E822" s="19">
        <v>210.39</v>
      </c>
      <c r="F822" s="3" t="s">
        <v>1574</v>
      </c>
      <c r="G822" s="3" t="s">
        <v>1575</v>
      </c>
      <c r="H822" s="3">
        <v>0</v>
      </c>
      <c r="I822" s="3" t="s">
        <v>784</v>
      </c>
      <c r="J822" s="4" t="s">
        <v>3039</v>
      </c>
      <c r="K822" s="3" t="s">
        <v>3239</v>
      </c>
      <c r="L822" s="3">
        <v>210.39</v>
      </c>
      <c r="M822" s="3">
        <v>77.44</v>
      </c>
      <c r="N822" s="13">
        <v>42531</v>
      </c>
      <c r="O822" s="14">
        <v>0.18190972222222224</v>
      </c>
      <c r="P822" s="3" t="str">
        <f t="shared" si="12"/>
        <v>Young</v>
      </c>
      <c r="Q822" t="str">
        <f>CONCATENATE(Table4[[#This Row],[City]],", ",Table4[[#This Row],[Country]])</f>
        <v>Lake Jacob, Gabon</v>
      </c>
      <c r="S822">
        <v>39939.39</v>
      </c>
      <c r="T822">
        <v>124.32</v>
      </c>
    </row>
    <row r="823" spans="1:20" hidden="1" x14ac:dyDescent="0.3">
      <c r="A823" s="21">
        <v>821</v>
      </c>
      <c r="B823" s="20">
        <v>73.459999999999994</v>
      </c>
      <c r="C823" s="20">
        <v>28</v>
      </c>
      <c r="D823" s="20">
        <v>65653.47</v>
      </c>
      <c r="E823" s="20">
        <v>222.75</v>
      </c>
      <c r="F823" s="3" t="s">
        <v>236</v>
      </c>
      <c r="G823" s="3" t="s">
        <v>237</v>
      </c>
      <c r="H823" s="3">
        <v>1</v>
      </c>
      <c r="I823" s="3" t="s">
        <v>238</v>
      </c>
      <c r="J823" s="4" t="s">
        <v>3040</v>
      </c>
      <c r="K823" s="3" t="s">
        <v>3239</v>
      </c>
      <c r="L823" s="3">
        <v>222.75</v>
      </c>
      <c r="M823" s="3">
        <v>73.459999999999994</v>
      </c>
      <c r="N823" s="13">
        <v>42505</v>
      </c>
      <c r="O823" s="14">
        <v>0.61237268518518517</v>
      </c>
      <c r="P823" s="3" t="str">
        <f t="shared" si="12"/>
        <v>Young</v>
      </c>
      <c r="Q823" t="str">
        <f>CONCATENATE(Table4[[#This Row],[City]],", ",Table4[[#This Row],[Country]])</f>
        <v>West Joseph, Nicaragua</v>
      </c>
      <c r="S823">
        <v>45593.93</v>
      </c>
      <c r="T823">
        <v>207.48</v>
      </c>
    </row>
    <row r="824" spans="1:20" hidden="1" x14ac:dyDescent="0.3">
      <c r="A824" s="25">
        <v>822</v>
      </c>
      <c r="B824" s="20">
        <v>79.72</v>
      </c>
      <c r="C824" s="20">
        <v>28</v>
      </c>
      <c r="D824" s="20">
        <v>66025.11</v>
      </c>
      <c r="E824" s="20">
        <v>193.8</v>
      </c>
      <c r="F824" s="3" t="s">
        <v>926</v>
      </c>
      <c r="G824" s="3" t="s">
        <v>11</v>
      </c>
      <c r="H824" s="3">
        <v>1</v>
      </c>
      <c r="I824" s="3" t="s">
        <v>276</v>
      </c>
      <c r="J824" s="4" t="s">
        <v>3041</v>
      </c>
      <c r="K824" s="3" t="s">
        <v>3239</v>
      </c>
      <c r="L824" s="3">
        <v>193.8</v>
      </c>
      <c r="M824" s="3">
        <v>79.72</v>
      </c>
      <c r="N824" s="13">
        <v>42510</v>
      </c>
      <c r="O824" s="14">
        <v>0.51248842592592592</v>
      </c>
      <c r="P824" s="3" t="str">
        <f t="shared" si="12"/>
        <v>Young</v>
      </c>
      <c r="Q824" t="str">
        <f>CONCATENATE(Table4[[#This Row],[City]],", ",Table4[[#This Row],[Country]])</f>
        <v>Wrightburgh, Albania</v>
      </c>
      <c r="S824">
        <v>48679.54</v>
      </c>
      <c r="T824">
        <v>189.91</v>
      </c>
    </row>
    <row r="825" spans="1:20" hidden="1" x14ac:dyDescent="0.3">
      <c r="A825" s="21">
        <v>823</v>
      </c>
      <c r="B825" s="19">
        <v>76.900000000000006</v>
      </c>
      <c r="C825" s="19">
        <v>28</v>
      </c>
      <c r="D825" s="19">
        <v>66107.839999999997</v>
      </c>
      <c r="E825" s="19">
        <v>212.67</v>
      </c>
      <c r="F825" s="3" t="s">
        <v>559</v>
      </c>
      <c r="G825" s="3" t="s">
        <v>560</v>
      </c>
      <c r="H825" s="3">
        <v>0</v>
      </c>
      <c r="I825" s="3" t="s">
        <v>168</v>
      </c>
      <c r="J825" s="4" t="s">
        <v>3042</v>
      </c>
      <c r="K825" s="3" t="s">
        <v>3239</v>
      </c>
      <c r="L825" s="3">
        <v>212.67</v>
      </c>
      <c r="M825" s="3">
        <v>76.900000000000006</v>
      </c>
      <c r="N825" s="13">
        <v>42482</v>
      </c>
      <c r="O825" s="14">
        <v>0.35513888888888889</v>
      </c>
      <c r="P825" s="3" t="str">
        <f t="shared" si="12"/>
        <v>Young</v>
      </c>
      <c r="Q825" t="str">
        <f>CONCATENATE(Table4[[#This Row],[City]],", ",Table4[[#This Row],[Country]])</f>
        <v>Murphymouth, Croatia</v>
      </c>
      <c r="S825">
        <v>48867.67</v>
      </c>
      <c r="T825">
        <v>141.96</v>
      </c>
    </row>
    <row r="826" spans="1:20" hidden="1" x14ac:dyDescent="0.3">
      <c r="A826" s="25">
        <v>824</v>
      </c>
      <c r="B826" s="19">
        <v>77.650000000000006</v>
      </c>
      <c r="C826" s="19">
        <v>28</v>
      </c>
      <c r="D826" s="19">
        <v>66198.66</v>
      </c>
      <c r="E826" s="19">
        <v>208.01</v>
      </c>
      <c r="F826" s="3" t="s">
        <v>1632</v>
      </c>
      <c r="G826" s="3" t="s">
        <v>78</v>
      </c>
      <c r="H826" s="3">
        <v>0</v>
      </c>
      <c r="I826" s="3" t="s">
        <v>121</v>
      </c>
      <c r="J826" s="4" t="s">
        <v>3043</v>
      </c>
      <c r="K826" s="3" t="s">
        <v>3239</v>
      </c>
      <c r="L826" s="3">
        <v>208.01</v>
      </c>
      <c r="M826" s="3">
        <v>77.650000000000006</v>
      </c>
      <c r="N826" s="13">
        <v>42426</v>
      </c>
      <c r="O826" s="14">
        <v>0.8165972222222222</v>
      </c>
      <c r="P826" s="3" t="str">
        <f t="shared" si="12"/>
        <v>Young</v>
      </c>
      <c r="Q826" t="str">
        <f>CONCATENATE(Table4[[#This Row],[City]],", ",Table4[[#This Row],[Country]])</f>
        <v>Pamelamouth, Ukraine</v>
      </c>
      <c r="S826">
        <v>49158.5</v>
      </c>
      <c r="T826">
        <v>120.25</v>
      </c>
    </row>
    <row r="827" spans="1:20" hidden="1" x14ac:dyDescent="0.3">
      <c r="A827" s="21">
        <v>825</v>
      </c>
      <c r="B827" s="19">
        <v>50.52</v>
      </c>
      <c r="C827" s="19">
        <v>28</v>
      </c>
      <c r="D827" s="19">
        <v>66929.03</v>
      </c>
      <c r="E827" s="19">
        <v>219.69</v>
      </c>
      <c r="F827" s="3" t="s">
        <v>998</v>
      </c>
      <c r="G827" s="3" t="s">
        <v>999</v>
      </c>
      <c r="H827" s="3">
        <v>0</v>
      </c>
      <c r="I827" s="3" t="s">
        <v>1000</v>
      </c>
      <c r="J827" s="4" t="s">
        <v>3044</v>
      </c>
      <c r="K827" s="3" t="s">
        <v>3238</v>
      </c>
      <c r="L827" s="3">
        <v>219.69</v>
      </c>
      <c r="M827" s="3">
        <v>50.52</v>
      </c>
      <c r="N827" s="13">
        <v>42463</v>
      </c>
      <c r="O827" s="14">
        <v>0.2620601851851852</v>
      </c>
      <c r="P827" s="3" t="str">
        <f t="shared" si="12"/>
        <v>Young</v>
      </c>
      <c r="Q827" t="str">
        <f>CONCATENATE(Table4[[#This Row],[City]],", ",Table4[[#This Row],[Country]])</f>
        <v>Davisfurt, Saint Kitts and Nevis</v>
      </c>
      <c r="S827">
        <v>49309.14</v>
      </c>
      <c r="T827">
        <v>239.52</v>
      </c>
    </row>
    <row r="828" spans="1:20" hidden="1" x14ac:dyDescent="0.3">
      <c r="A828" s="21">
        <v>826</v>
      </c>
      <c r="B828" s="19">
        <v>68.47</v>
      </c>
      <c r="C828" s="19">
        <v>28</v>
      </c>
      <c r="D828" s="19">
        <v>67033.34</v>
      </c>
      <c r="E828" s="19">
        <v>226.64</v>
      </c>
      <c r="F828" s="3" t="s">
        <v>1871</v>
      </c>
      <c r="G828" s="3" t="s">
        <v>1872</v>
      </c>
      <c r="H828" s="3">
        <v>0</v>
      </c>
      <c r="I828" s="3" t="s">
        <v>596</v>
      </c>
      <c r="J828" s="4" t="s">
        <v>3045</v>
      </c>
      <c r="K828" s="3" t="s">
        <v>3239</v>
      </c>
      <c r="L828" s="3">
        <v>226.64</v>
      </c>
      <c r="M828" s="3">
        <v>68.47</v>
      </c>
      <c r="N828" s="13">
        <v>42546</v>
      </c>
      <c r="O828" s="14">
        <v>2.3182870370370371E-2</v>
      </c>
      <c r="P828" s="3" t="str">
        <f t="shared" si="12"/>
        <v>Young</v>
      </c>
      <c r="Q828" t="str">
        <f>CONCATENATE(Table4[[#This Row],[City]],", ",Table4[[#This Row],[Country]])</f>
        <v>North Kennethside, Poland</v>
      </c>
      <c r="S828">
        <v>51171.23</v>
      </c>
      <c r="T828">
        <v>161.24</v>
      </c>
    </row>
    <row r="829" spans="1:20" hidden="1" x14ac:dyDescent="0.3">
      <c r="A829" s="25">
        <v>827</v>
      </c>
      <c r="B829" s="20">
        <v>73.27</v>
      </c>
      <c r="C829" s="20">
        <v>28</v>
      </c>
      <c r="D829" s="20">
        <v>67301.39</v>
      </c>
      <c r="E829" s="20">
        <v>216.24</v>
      </c>
      <c r="F829" s="3" t="s">
        <v>1600</v>
      </c>
      <c r="G829" s="3" t="s">
        <v>1601</v>
      </c>
      <c r="H829" s="3">
        <v>1</v>
      </c>
      <c r="I829" s="3" t="s">
        <v>115</v>
      </c>
      <c r="J829" s="4" t="s">
        <v>3046</v>
      </c>
      <c r="K829" s="3" t="s">
        <v>3239</v>
      </c>
      <c r="L829" s="3">
        <v>216.24</v>
      </c>
      <c r="M829" s="3">
        <v>73.27</v>
      </c>
      <c r="N829" s="13">
        <v>42512</v>
      </c>
      <c r="O829" s="14">
        <v>0.63709490740740737</v>
      </c>
      <c r="P829" s="3" t="str">
        <f t="shared" si="12"/>
        <v>Young</v>
      </c>
      <c r="Q829" t="str">
        <f>CONCATENATE(Table4[[#This Row],[City]],", ",Table4[[#This Row],[Country]])</f>
        <v>West Angela, Luxembourg</v>
      </c>
      <c r="S829">
        <v>53922.43</v>
      </c>
      <c r="T829">
        <v>137.19999999999999</v>
      </c>
    </row>
    <row r="830" spans="1:20" hidden="1" x14ac:dyDescent="0.3">
      <c r="A830" s="21">
        <v>828</v>
      </c>
      <c r="B830" s="19">
        <v>74.650000000000006</v>
      </c>
      <c r="C830" s="19">
        <v>28</v>
      </c>
      <c r="D830" s="19">
        <v>67669.06</v>
      </c>
      <c r="E830" s="19">
        <v>212.56</v>
      </c>
      <c r="F830" s="3" t="s">
        <v>689</v>
      </c>
      <c r="G830" s="3" t="s">
        <v>690</v>
      </c>
      <c r="H830" s="3">
        <v>0</v>
      </c>
      <c r="I830" s="3" t="s">
        <v>649</v>
      </c>
      <c r="J830" s="4" t="s">
        <v>3047</v>
      </c>
      <c r="K830" s="3" t="s">
        <v>3239</v>
      </c>
      <c r="L830" s="3">
        <v>212.56</v>
      </c>
      <c r="M830" s="3">
        <v>74.650000000000006</v>
      </c>
      <c r="N830" s="13">
        <v>42446</v>
      </c>
      <c r="O830" s="14">
        <v>0.2084722222222222</v>
      </c>
      <c r="P830" s="3" t="str">
        <f t="shared" si="12"/>
        <v>Young</v>
      </c>
      <c r="Q830" t="str">
        <f>CONCATENATE(Table4[[#This Row],[City]],", ",Table4[[#This Row],[Country]])</f>
        <v>East Timothy, French Southern Territories</v>
      </c>
      <c r="S830">
        <v>55041.599999999999</v>
      </c>
      <c r="T830">
        <v>250</v>
      </c>
    </row>
    <row r="831" spans="1:20" hidden="1" x14ac:dyDescent="0.3">
      <c r="A831" s="25">
        <v>829</v>
      </c>
      <c r="B831" s="19">
        <v>76.83</v>
      </c>
      <c r="C831" s="19">
        <v>28</v>
      </c>
      <c r="D831" s="19">
        <v>67990.84</v>
      </c>
      <c r="E831" s="19">
        <v>192.81</v>
      </c>
      <c r="F831" s="3" t="s">
        <v>1592</v>
      </c>
      <c r="G831" s="3" t="s">
        <v>1593</v>
      </c>
      <c r="H831" s="3">
        <v>0</v>
      </c>
      <c r="I831" s="3" t="s">
        <v>668</v>
      </c>
      <c r="J831" s="4" t="s">
        <v>3048</v>
      </c>
      <c r="K831" s="3" t="s">
        <v>3239</v>
      </c>
      <c r="L831" s="3">
        <v>192.81</v>
      </c>
      <c r="M831" s="3">
        <v>76.83</v>
      </c>
      <c r="N831" s="13">
        <v>42433</v>
      </c>
      <c r="O831" s="14">
        <v>0.60668981481481488</v>
      </c>
      <c r="P831" s="3" t="str">
        <f t="shared" si="12"/>
        <v>Young</v>
      </c>
      <c r="Q831" t="str">
        <f>CONCATENATE(Table4[[#This Row],[City]],", ",Table4[[#This Row],[Country]])</f>
        <v>Wintersfort, Ecuador</v>
      </c>
      <c r="S831">
        <v>56570.06</v>
      </c>
      <c r="T831">
        <v>227.37</v>
      </c>
    </row>
    <row r="832" spans="1:20" hidden="1" x14ac:dyDescent="0.3">
      <c r="A832" s="21">
        <v>830</v>
      </c>
      <c r="B832" s="19">
        <v>74.180000000000007</v>
      </c>
      <c r="C832" s="19">
        <v>28</v>
      </c>
      <c r="D832" s="19">
        <v>69874.179999999993</v>
      </c>
      <c r="E832" s="19">
        <v>203.87</v>
      </c>
      <c r="F832" s="3" t="s">
        <v>1849</v>
      </c>
      <c r="G832" s="3" t="s">
        <v>1850</v>
      </c>
      <c r="H832" s="3">
        <v>0</v>
      </c>
      <c r="I832" s="3" t="s">
        <v>1237</v>
      </c>
      <c r="J832" s="4" t="s">
        <v>3049</v>
      </c>
      <c r="K832" s="3" t="s">
        <v>3239</v>
      </c>
      <c r="L832" s="3">
        <v>203.87</v>
      </c>
      <c r="M832" s="3">
        <v>74.180000000000007</v>
      </c>
      <c r="N832" s="13">
        <v>42389</v>
      </c>
      <c r="O832" s="14">
        <v>0.10527777777777779</v>
      </c>
      <c r="P832" s="3" t="str">
        <f t="shared" si="12"/>
        <v>Young</v>
      </c>
      <c r="Q832" t="str">
        <f>CONCATENATE(Table4[[#This Row],[City]],", ",Table4[[#This Row],[Country]])</f>
        <v>Lake Lisa, Cayman Islands</v>
      </c>
      <c r="S832">
        <v>56725.47</v>
      </c>
      <c r="T832">
        <v>247.01</v>
      </c>
    </row>
    <row r="833" spans="1:20" hidden="1" x14ac:dyDescent="0.3">
      <c r="A833" s="21">
        <v>831</v>
      </c>
      <c r="B833" s="19">
        <v>70.900000000000006</v>
      </c>
      <c r="C833" s="19">
        <v>28</v>
      </c>
      <c r="D833" s="19">
        <v>71727.509999999995</v>
      </c>
      <c r="E833" s="19">
        <v>190.95</v>
      </c>
      <c r="F833" s="3" t="s">
        <v>1709</v>
      </c>
      <c r="G833" s="3" t="s">
        <v>790</v>
      </c>
      <c r="H833" s="3">
        <v>0</v>
      </c>
      <c r="I833" s="3" t="s">
        <v>575</v>
      </c>
      <c r="J833" s="4" t="s">
        <v>3050</v>
      </c>
      <c r="K833" s="3" t="s">
        <v>3239</v>
      </c>
      <c r="L833" s="3">
        <v>190.95</v>
      </c>
      <c r="M833" s="3">
        <v>70.900000000000006</v>
      </c>
      <c r="N833" s="13">
        <v>42538</v>
      </c>
      <c r="O833" s="14">
        <v>0.97196759259259258</v>
      </c>
      <c r="P833" s="3" t="str">
        <f t="shared" si="12"/>
        <v>Young</v>
      </c>
      <c r="Q833" t="str">
        <f>CONCATENATE(Table4[[#This Row],[City]],", ",Table4[[#This Row],[Country]])</f>
        <v>Port Juan, Kyrgyz Republic</v>
      </c>
      <c r="S833">
        <v>56986.73</v>
      </c>
      <c r="T833">
        <v>205.5</v>
      </c>
    </row>
    <row r="834" spans="1:20" hidden="1" x14ac:dyDescent="0.3">
      <c r="A834" s="25">
        <v>832</v>
      </c>
      <c r="B834" s="19">
        <v>70.61</v>
      </c>
      <c r="C834" s="19">
        <v>28</v>
      </c>
      <c r="D834" s="19">
        <v>72154.679999999993</v>
      </c>
      <c r="E834" s="19">
        <v>190.12</v>
      </c>
      <c r="F834" s="3" t="s">
        <v>1730</v>
      </c>
      <c r="G834" s="3" t="s">
        <v>1731</v>
      </c>
      <c r="H834" s="3">
        <v>0</v>
      </c>
      <c r="I834" s="3" t="s">
        <v>21</v>
      </c>
      <c r="J834" s="4" t="s">
        <v>3051</v>
      </c>
      <c r="K834" s="3" t="s">
        <v>3239</v>
      </c>
      <c r="L834" s="3">
        <v>190.12</v>
      </c>
      <c r="M834" s="3">
        <v>70.61</v>
      </c>
      <c r="N834" s="13">
        <v>42476</v>
      </c>
      <c r="O834" s="14">
        <v>0.22538194444444445</v>
      </c>
      <c r="P834" s="3" t="str">
        <f t="shared" si="12"/>
        <v>Young</v>
      </c>
      <c r="Q834" t="str">
        <f>CONCATENATE(Table4[[#This Row],[City]],", ",Table4[[#This Row],[Country]])</f>
        <v>Meaganfort, Italy</v>
      </c>
      <c r="S834">
        <v>57014.84</v>
      </c>
      <c r="T834">
        <v>242.37</v>
      </c>
    </row>
    <row r="835" spans="1:20" hidden="1" x14ac:dyDescent="0.3">
      <c r="A835" s="21">
        <v>833</v>
      </c>
      <c r="B835" s="19">
        <v>49.67</v>
      </c>
      <c r="C835" s="19">
        <v>27</v>
      </c>
      <c r="D835" s="19">
        <v>28019.09</v>
      </c>
      <c r="E835" s="19">
        <v>153.69</v>
      </c>
      <c r="F835" s="3" t="s">
        <v>970</v>
      </c>
      <c r="G835" s="3" t="s">
        <v>971</v>
      </c>
      <c r="H835" s="3">
        <v>0</v>
      </c>
      <c r="I835" s="3" t="s">
        <v>972</v>
      </c>
      <c r="J835" s="4" t="s">
        <v>3052</v>
      </c>
      <c r="K835" s="3" t="s">
        <v>3238</v>
      </c>
      <c r="L835" s="3">
        <v>153.69</v>
      </c>
      <c r="M835" s="3">
        <v>49.67</v>
      </c>
      <c r="N835" s="13">
        <v>42499</v>
      </c>
      <c r="O835" s="14">
        <v>0.36452546296296301</v>
      </c>
      <c r="P835" s="3" t="str">
        <f t="shared" ref="P835:P898" si="13">IF(C833&lt;40,"Young",IF(C833&lt;60,"Middle-aged","Senior"))</f>
        <v>Young</v>
      </c>
      <c r="Q835" t="str">
        <f>CONCATENATE(Table4[[#This Row],[City]],", ",Table4[[#This Row],[Country]])</f>
        <v>Port Brian, Zimbabwe</v>
      </c>
      <c r="S835">
        <v>57179.91</v>
      </c>
      <c r="T835">
        <v>229.88</v>
      </c>
    </row>
    <row r="836" spans="1:20" hidden="1" x14ac:dyDescent="0.3">
      <c r="A836" s="25">
        <v>834</v>
      </c>
      <c r="B836" s="19">
        <v>48.73</v>
      </c>
      <c r="C836" s="19">
        <v>27</v>
      </c>
      <c r="D836" s="19">
        <v>34191.230000000003</v>
      </c>
      <c r="E836" s="19">
        <v>142.04</v>
      </c>
      <c r="F836" s="3" t="s">
        <v>1020</v>
      </c>
      <c r="G836" s="3" t="s">
        <v>1021</v>
      </c>
      <c r="H836" s="3">
        <v>0</v>
      </c>
      <c r="I836" s="3" t="s">
        <v>287</v>
      </c>
      <c r="J836" s="4" t="s">
        <v>3053</v>
      </c>
      <c r="K836" s="3" t="s">
        <v>3238</v>
      </c>
      <c r="L836" s="3">
        <v>142.04</v>
      </c>
      <c r="M836" s="3">
        <v>48.73</v>
      </c>
      <c r="N836" s="13">
        <v>42560</v>
      </c>
      <c r="O836" s="14">
        <v>0.6830208333333333</v>
      </c>
      <c r="P836" s="3" t="str">
        <f t="shared" si="13"/>
        <v>Young</v>
      </c>
      <c r="Q836" t="str">
        <f>CONCATENATE(Table4[[#This Row],[City]],", ",Table4[[#This Row],[Country]])</f>
        <v>Monicaview, Bangladesh</v>
      </c>
      <c r="S836">
        <v>58526.04</v>
      </c>
      <c r="T836">
        <v>225.29</v>
      </c>
    </row>
    <row r="837" spans="1:20" hidden="1" x14ac:dyDescent="0.3">
      <c r="A837" s="21">
        <v>835</v>
      </c>
      <c r="B837" s="20">
        <v>56.39</v>
      </c>
      <c r="C837" s="20">
        <v>27</v>
      </c>
      <c r="D837" s="20">
        <v>38817.4</v>
      </c>
      <c r="E837" s="20">
        <v>248.12</v>
      </c>
      <c r="F837" s="3" t="s">
        <v>1081</v>
      </c>
      <c r="G837" s="3" t="s">
        <v>1082</v>
      </c>
      <c r="H837" s="3">
        <v>1</v>
      </c>
      <c r="I837" s="3" t="s">
        <v>613</v>
      </c>
      <c r="J837" s="4" t="s">
        <v>3054</v>
      </c>
      <c r="K837" s="3" t="s">
        <v>3239</v>
      </c>
      <c r="L837" s="3">
        <v>248.12</v>
      </c>
      <c r="M837" s="3">
        <v>56.39</v>
      </c>
      <c r="N837" s="13">
        <v>42452</v>
      </c>
      <c r="O837" s="14">
        <v>0.87975694444444441</v>
      </c>
      <c r="P837" s="3" t="str">
        <f t="shared" si="13"/>
        <v>Young</v>
      </c>
      <c r="Q837" t="str">
        <f>CONCATENATE(Table4[[#This Row],[City]],", ",Table4[[#This Row],[Country]])</f>
        <v>North Tylerland, Bahrain</v>
      </c>
      <c r="S837">
        <v>58576.12</v>
      </c>
      <c r="T837">
        <v>226.79</v>
      </c>
    </row>
    <row r="838" spans="1:20" x14ac:dyDescent="0.3">
      <c r="A838" s="21">
        <v>836</v>
      </c>
      <c r="B838" s="20">
        <v>41.35</v>
      </c>
      <c r="C838" s="20">
        <v>27</v>
      </c>
      <c r="D838" s="20">
        <v>39193.449999999997</v>
      </c>
      <c r="E838" s="20">
        <v>162.46</v>
      </c>
      <c r="F838" s="3" t="s">
        <v>2120</v>
      </c>
      <c r="G838" s="3" t="s">
        <v>2121</v>
      </c>
      <c r="H838" s="3">
        <v>1</v>
      </c>
      <c r="I838" s="3" t="s">
        <v>616</v>
      </c>
      <c r="J838" s="4" t="s">
        <v>3055</v>
      </c>
      <c r="K838" s="3" t="s">
        <v>3238</v>
      </c>
      <c r="L838" s="3">
        <v>162.46</v>
      </c>
      <c r="M838" s="3">
        <v>41.35</v>
      </c>
      <c r="N838" s="13">
        <v>42432</v>
      </c>
      <c r="O838" s="14">
        <v>0.16072916666666667</v>
      </c>
      <c r="P838" s="3" t="str">
        <f t="shared" si="13"/>
        <v>Young</v>
      </c>
      <c r="Q838" t="str">
        <f>CONCATENATE(Table4[[#This Row],[City]],", ",Table4[[#This Row],[Country]])</f>
        <v>Hintonport, Colombia</v>
      </c>
      <c r="S838">
        <v>58996.12</v>
      </c>
      <c r="T838">
        <v>237.34</v>
      </c>
    </row>
    <row r="839" spans="1:20" hidden="1" x14ac:dyDescent="0.3">
      <c r="A839" s="25">
        <v>837</v>
      </c>
      <c r="B839" s="19">
        <v>84.53</v>
      </c>
      <c r="C839" s="19">
        <v>27</v>
      </c>
      <c r="D839" s="19">
        <v>40763.129999999997</v>
      </c>
      <c r="E839" s="19">
        <v>168.34</v>
      </c>
      <c r="F839" s="3" t="s">
        <v>496</v>
      </c>
      <c r="G839" s="3" t="s">
        <v>497</v>
      </c>
      <c r="H839" s="3">
        <v>0</v>
      </c>
      <c r="I839" s="3" t="s">
        <v>219</v>
      </c>
      <c r="J839" s="4" t="s">
        <v>3056</v>
      </c>
      <c r="K839" s="3" t="s">
        <v>3238</v>
      </c>
      <c r="L839" s="3">
        <v>168.34</v>
      </c>
      <c r="M839" s="3">
        <v>84.53</v>
      </c>
      <c r="N839" s="13">
        <v>42373</v>
      </c>
      <c r="O839" s="14">
        <v>0.90877314814814814</v>
      </c>
      <c r="P839" s="3" t="str">
        <f t="shared" si="13"/>
        <v>Young</v>
      </c>
      <c r="Q839" t="str">
        <f>CONCATENATE(Table4[[#This Row],[City]],", ",Table4[[#This Row],[Country]])</f>
        <v>Turnerchester, Guatemala</v>
      </c>
      <c r="S839">
        <v>59144.02</v>
      </c>
      <c r="T839">
        <v>160.72999999999999</v>
      </c>
    </row>
    <row r="840" spans="1:20" hidden="1" x14ac:dyDescent="0.3">
      <c r="A840" s="25">
        <v>838</v>
      </c>
      <c r="B840" s="19">
        <v>85.61</v>
      </c>
      <c r="C840" s="19">
        <v>27</v>
      </c>
      <c r="D840" s="19">
        <v>47708.42</v>
      </c>
      <c r="E840" s="19">
        <v>183.43</v>
      </c>
      <c r="F840" s="3" t="s">
        <v>181</v>
      </c>
      <c r="G840" s="3" t="s">
        <v>182</v>
      </c>
      <c r="H840" s="3">
        <v>0</v>
      </c>
      <c r="I840" s="3" t="s">
        <v>45</v>
      </c>
      <c r="J840" s="4" t="s">
        <v>3057</v>
      </c>
      <c r="K840" s="3" t="s">
        <v>3239</v>
      </c>
      <c r="L840" s="3">
        <v>183.43</v>
      </c>
      <c r="M840" s="3">
        <v>85.61</v>
      </c>
      <c r="N840" s="13">
        <v>42490</v>
      </c>
      <c r="O840" s="14">
        <v>0.33834490740740741</v>
      </c>
      <c r="P840" s="3" t="str">
        <f t="shared" si="13"/>
        <v>Young</v>
      </c>
      <c r="Q840" t="str">
        <f>CONCATENATE(Table4[[#This Row],[City]],", ",Table4[[#This Row],[Country]])</f>
        <v>Lake Amy, Burundi</v>
      </c>
      <c r="S840">
        <v>59967.19</v>
      </c>
      <c r="T840">
        <v>232.68</v>
      </c>
    </row>
    <row r="841" spans="1:20" hidden="1" x14ac:dyDescent="0.3">
      <c r="A841" s="21">
        <v>839</v>
      </c>
      <c r="B841" s="19">
        <v>40.04</v>
      </c>
      <c r="C841" s="19">
        <v>27</v>
      </c>
      <c r="D841" s="19">
        <v>48098.86</v>
      </c>
      <c r="E841" s="19">
        <v>161.58000000000001</v>
      </c>
      <c r="F841" s="3" t="s">
        <v>1388</v>
      </c>
      <c r="G841" s="3" t="s">
        <v>1389</v>
      </c>
      <c r="H841" s="3">
        <v>0</v>
      </c>
      <c r="I841" s="3" t="s">
        <v>596</v>
      </c>
      <c r="J841" s="4" t="s">
        <v>3058</v>
      </c>
      <c r="K841" s="3" t="s">
        <v>3238</v>
      </c>
      <c r="L841" s="3">
        <v>161.58000000000001</v>
      </c>
      <c r="M841" s="3">
        <v>40.04</v>
      </c>
      <c r="N841" s="13">
        <v>42498</v>
      </c>
      <c r="O841" s="14">
        <v>0.43412037037037038</v>
      </c>
      <c r="P841" s="3" t="str">
        <f t="shared" si="13"/>
        <v>Young</v>
      </c>
      <c r="Q841" t="str">
        <f>CONCATENATE(Table4[[#This Row],[City]],", ",Table4[[#This Row],[Country]])</f>
        <v>Meghanchester, Poland</v>
      </c>
      <c r="S841">
        <v>59998.5</v>
      </c>
      <c r="T841">
        <v>233.6</v>
      </c>
    </row>
    <row r="842" spans="1:20" hidden="1" x14ac:dyDescent="0.3">
      <c r="A842" s="25">
        <v>840</v>
      </c>
      <c r="B842" s="20">
        <v>85.54</v>
      </c>
      <c r="C842" s="20">
        <v>27</v>
      </c>
      <c r="D842" s="20">
        <v>48761.14</v>
      </c>
      <c r="E842" s="20">
        <v>175.43</v>
      </c>
      <c r="F842" s="3" t="s">
        <v>1765</v>
      </c>
      <c r="G842" s="3" t="s">
        <v>1766</v>
      </c>
      <c r="H842" s="3">
        <v>1</v>
      </c>
      <c r="I842" s="3" t="s">
        <v>82</v>
      </c>
      <c r="J842" s="4" t="s">
        <v>3059</v>
      </c>
      <c r="K842" s="3" t="s">
        <v>3239</v>
      </c>
      <c r="L842" s="3">
        <v>175.43</v>
      </c>
      <c r="M842" s="3">
        <v>85.54</v>
      </c>
      <c r="N842" s="13">
        <v>42460</v>
      </c>
      <c r="O842" s="14">
        <v>0.57975694444444448</v>
      </c>
      <c r="P842" s="3" t="str">
        <f t="shared" si="13"/>
        <v>Young</v>
      </c>
      <c r="Q842" t="str">
        <f>CONCATENATE(Table4[[#This Row],[City]],", ",Table4[[#This Row],[Country]])</f>
        <v>Gilbertville, Tokelau</v>
      </c>
      <c r="S842">
        <v>60188.38</v>
      </c>
      <c r="T842">
        <v>180.88</v>
      </c>
    </row>
    <row r="843" spans="1:20" hidden="1" x14ac:dyDescent="0.3">
      <c r="A843" s="21">
        <v>841</v>
      </c>
      <c r="B843" s="19">
        <v>78.739999999999995</v>
      </c>
      <c r="C843" s="19">
        <v>27</v>
      </c>
      <c r="D843" s="19">
        <v>51409.45</v>
      </c>
      <c r="E843" s="19">
        <v>234.75</v>
      </c>
      <c r="F843" s="3" t="s">
        <v>1677</v>
      </c>
      <c r="G843" s="3" t="s">
        <v>1678</v>
      </c>
      <c r="H843" s="3">
        <v>0</v>
      </c>
      <c r="I843" s="3" t="s">
        <v>121</v>
      </c>
      <c r="J843" s="4" t="s">
        <v>3060</v>
      </c>
      <c r="K843" s="3" t="s">
        <v>3239</v>
      </c>
      <c r="L843" s="3">
        <v>234.75</v>
      </c>
      <c r="M843" s="3">
        <v>78.739999999999995</v>
      </c>
      <c r="N843" s="13">
        <v>42539</v>
      </c>
      <c r="O843" s="14">
        <v>0.79877314814814815</v>
      </c>
      <c r="P843" s="3" t="str">
        <f t="shared" si="13"/>
        <v>Young</v>
      </c>
      <c r="Q843" t="str">
        <f>CONCATENATE(Table4[[#This Row],[City]],", ",Table4[[#This Row],[Country]])</f>
        <v>West Zacharyborough, Ukraine</v>
      </c>
      <c r="S843">
        <v>60997.84</v>
      </c>
      <c r="T843">
        <v>225.34</v>
      </c>
    </row>
    <row r="844" spans="1:20" hidden="1" x14ac:dyDescent="0.3">
      <c r="A844" s="25">
        <v>842</v>
      </c>
      <c r="B844" s="20">
        <v>85.77</v>
      </c>
      <c r="C844" s="20">
        <v>27</v>
      </c>
      <c r="D844" s="20">
        <v>52261.73</v>
      </c>
      <c r="E844" s="20">
        <v>191.78</v>
      </c>
      <c r="F844" s="3" t="s">
        <v>1475</v>
      </c>
      <c r="G844" s="3" t="s">
        <v>1476</v>
      </c>
      <c r="H844" s="3">
        <v>1</v>
      </c>
      <c r="I844" s="3" t="s">
        <v>772</v>
      </c>
      <c r="J844" s="4" t="s">
        <v>3061</v>
      </c>
      <c r="K844" s="3" t="s">
        <v>3239</v>
      </c>
      <c r="L844" s="3">
        <v>191.78</v>
      </c>
      <c r="M844" s="3">
        <v>85.77</v>
      </c>
      <c r="N844" s="13">
        <v>42469</v>
      </c>
      <c r="O844" s="14">
        <v>0.97687500000000005</v>
      </c>
      <c r="P844" s="3" t="str">
        <f t="shared" si="13"/>
        <v>Young</v>
      </c>
      <c r="Q844" t="str">
        <f>CONCATENATE(Table4[[#This Row],[City]],", ",Table4[[#This Row],[Country]])</f>
        <v>South Brian, Morocco</v>
      </c>
      <c r="S844">
        <v>61142.33</v>
      </c>
      <c r="T844">
        <v>202.18</v>
      </c>
    </row>
    <row r="845" spans="1:20" hidden="1" x14ac:dyDescent="0.3">
      <c r="A845" s="21">
        <v>843</v>
      </c>
      <c r="B845" s="20">
        <v>75.94</v>
      </c>
      <c r="C845" s="20">
        <v>27</v>
      </c>
      <c r="D845" s="20">
        <v>53042.51</v>
      </c>
      <c r="E845" s="20">
        <v>236.96</v>
      </c>
      <c r="F845" s="3" t="s">
        <v>2028</v>
      </c>
      <c r="G845" s="3" t="s">
        <v>2029</v>
      </c>
      <c r="H845" s="3">
        <v>1</v>
      </c>
      <c r="I845" s="3" t="s">
        <v>21</v>
      </c>
      <c r="J845" s="4" t="s">
        <v>3062</v>
      </c>
      <c r="K845" s="3" t="s">
        <v>3239</v>
      </c>
      <c r="L845" s="3">
        <v>236.96</v>
      </c>
      <c r="M845" s="3">
        <v>75.94</v>
      </c>
      <c r="N845" s="13">
        <v>42416</v>
      </c>
      <c r="O845" s="14">
        <v>0.50399305555555551</v>
      </c>
      <c r="P845" s="3" t="str">
        <f t="shared" si="13"/>
        <v>Young</v>
      </c>
      <c r="Q845" t="str">
        <f>CONCATENATE(Table4[[#This Row],[City]],", ",Table4[[#This Row],[Country]])</f>
        <v>Campbellstad, Italy</v>
      </c>
      <c r="S845">
        <v>62927.96</v>
      </c>
      <c r="T845">
        <v>196.76</v>
      </c>
    </row>
    <row r="846" spans="1:20" hidden="1" x14ac:dyDescent="0.3">
      <c r="A846" s="25">
        <v>844</v>
      </c>
      <c r="B846" s="20">
        <v>76.87</v>
      </c>
      <c r="C846" s="20">
        <v>27</v>
      </c>
      <c r="D846" s="20">
        <v>54774.77</v>
      </c>
      <c r="E846" s="20">
        <v>235.35</v>
      </c>
      <c r="F846" s="3" t="s">
        <v>573</v>
      </c>
      <c r="G846" s="3" t="s">
        <v>574</v>
      </c>
      <c r="H846" s="3">
        <v>1</v>
      </c>
      <c r="I846" s="3" t="s">
        <v>575</v>
      </c>
      <c r="J846" s="4" t="s">
        <v>3063</v>
      </c>
      <c r="K846" s="3" t="s">
        <v>3239</v>
      </c>
      <c r="L846" s="3">
        <v>235.35</v>
      </c>
      <c r="M846" s="3">
        <v>76.87</v>
      </c>
      <c r="N846" s="13">
        <v>42519</v>
      </c>
      <c r="O846" s="14">
        <v>0.88692129629629635</v>
      </c>
      <c r="P846" s="3" t="str">
        <f t="shared" si="13"/>
        <v>Young</v>
      </c>
      <c r="Q846" t="str">
        <f>CONCATENATE(Table4[[#This Row],[City]],", ",Table4[[#This Row],[Country]])</f>
        <v>Mcdonaldfort, Kyrgyz Republic</v>
      </c>
      <c r="S846">
        <v>63126.96</v>
      </c>
      <c r="T846">
        <v>173.01</v>
      </c>
    </row>
    <row r="847" spans="1:20" hidden="1" x14ac:dyDescent="0.3">
      <c r="A847" s="21">
        <v>845</v>
      </c>
      <c r="B847" s="19">
        <v>76.790000000000006</v>
      </c>
      <c r="C847" s="19">
        <v>27</v>
      </c>
      <c r="D847" s="19">
        <v>55677.120000000003</v>
      </c>
      <c r="E847" s="19">
        <v>235.94</v>
      </c>
      <c r="F847" s="3" t="s">
        <v>1962</v>
      </c>
      <c r="G847" s="3" t="s">
        <v>1963</v>
      </c>
      <c r="H847" s="3">
        <v>0</v>
      </c>
      <c r="I847" s="3" t="s">
        <v>196</v>
      </c>
      <c r="J847" s="4" t="s">
        <v>3064</v>
      </c>
      <c r="K847" s="3" t="s">
        <v>3239</v>
      </c>
      <c r="L847" s="3">
        <v>235.94</v>
      </c>
      <c r="M847" s="3">
        <v>76.790000000000006</v>
      </c>
      <c r="N847" s="13">
        <v>42491</v>
      </c>
      <c r="O847" s="14">
        <v>0.9735300925925926</v>
      </c>
      <c r="P847" s="3" t="str">
        <f t="shared" si="13"/>
        <v>Young</v>
      </c>
      <c r="Q847" t="str">
        <f>CONCATENATE(Table4[[#This Row],[City]],", ",Table4[[#This Row],[Country]])</f>
        <v>Wademouth, Canada</v>
      </c>
      <c r="S847">
        <v>63497.62</v>
      </c>
      <c r="T847">
        <v>211.83</v>
      </c>
    </row>
    <row r="848" spans="1:20" hidden="1" x14ac:dyDescent="0.3">
      <c r="A848" s="21">
        <v>846</v>
      </c>
      <c r="B848" s="20">
        <v>77.25</v>
      </c>
      <c r="C848" s="20">
        <v>27</v>
      </c>
      <c r="D848" s="20">
        <v>55901.120000000003</v>
      </c>
      <c r="E848" s="20">
        <v>231.38</v>
      </c>
      <c r="F848" s="3" t="s">
        <v>1414</v>
      </c>
      <c r="G848" s="3" t="s">
        <v>1415</v>
      </c>
      <c r="H848" s="3">
        <v>1</v>
      </c>
      <c r="I848" s="3" t="s">
        <v>185</v>
      </c>
      <c r="J848" s="4" t="s">
        <v>3065</v>
      </c>
      <c r="K848" s="3" t="s">
        <v>3239</v>
      </c>
      <c r="L848" s="3">
        <v>231.38</v>
      </c>
      <c r="M848" s="3">
        <v>77.25</v>
      </c>
      <c r="N848" s="13">
        <v>42485</v>
      </c>
      <c r="O848" s="14">
        <v>0.7075231481481481</v>
      </c>
      <c r="P848" s="3" t="str">
        <f t="shared" si="13"/>
        <v>Young</v>
      </c>
      <c r="Q848" t="str">
        <f>CONCATENATE(Table4[[#This Row],[City]],", ",Table4[[#This Row],[Country]])</f>
        <v>Port Elijah, Saint Vincent and the Grenadines</v>
      </c>
      <c r="S848">
        <v>63528.800000000003</v>
      </c>
      <c r="T848">
        <v>203.3</v>
      </c>
    </row>
    <row r="849" spans="1:20" hidden="1" x14ac:dyDescent="0.3">
      <c r="A849" s="25">
        <v>847</v>
      </c>
      <c r="B849" s="20">
        <v>76.27</v>
      </c>
      <c r="C849" s="20">
        <v>27</v>
      </c>
      <c r="D849" s="20">
        <v>60082.66</v>
      </c>
      <c r="E849" s="20">
        <v>226.69</v>
      </c>
      <c r="F849" s="3" t="s">
        <v>1596</v>
      </c>
      <c r="G849" s="3" t="s">
        <v>1597</v>
      </c>
      <c r="H849" s="3">
        <v>1</v>
      </c>
      <c r="I849" s="3" t="s">
        <v>332</v>
      </c>
      <c r="J849" s="4" t="s">
        <v>3066</v>
      </c>
      <c r="K849" s="3" t="s">
        <v>3239</v>
      </c>
      <c r="L849" s="3">
        <v>226.69</v>
      </c>
      <c r="M849" s="3">
        <v>76.27</v>
      </c>
      <c r="N849" s="13">
        <v>42539</v>
      </c>
      <c r="O849" s="14">
        <v>7.1261574074074074E-2</v>
      </c>
      <c r="P849" s="3" t="str">
        <f t="shared" si="13"/>
        <v>Young</v>
      </c>
      <c r="Q849" t="str">
        <f>CONCATENATE(Table4[[#This Row],[City]],", ",Table4[[#This Row],[Country]])</f>
        <v>Laurieside, United Arab Emirates</v>
      </c>
      <c r="S849">
        <v>63727.5</v>
      </c>
      <c r="T849">
        <v>201.15</v>
      </c>
    </row>
    <row r="850" spans="1:20" hidden="1" x14ac:dyDescent="0.3">
      <c r="A850" s="21">
        <v>848</v>
      </c>
      <c r="B850" s="20">
        <v>80.459999999999994</v>
      </c>
      <c r="C850" s="20">
        <v>27</v>
      </c>
      <c r="D850" s="20">
        <v>61625.87</v>
      </c>
      <c r="E850" s="20">
        <v>207.96</v>
      </c>
      <c r="F850" s="3" t="s">
        <v>437</v>
      </c>
      <c r="G850" s="3" t="s">
        <v>438</v>
      </c>
      <c r="H850" s="3">
        <v>1</v>
      </c>
      <c r="I850" s="3" t="s">
        <v>439</v>
      </c>
      <c r="J850" s="4" t="s">
        <v>3067</v>
      </c>
      <c r="K850" s="3" t="s">
        <v>3239</v>
      </c>
      <c r="L850" s="3">
        <v>207.96</v>
      </c>
      <c r="M850" s="3">
        <v>80.459999999999994</v>
      </c>
      <c r="N850" s="13">
        <v>42404</v>
      </c>
      <c r="O850" s="14">
        <v>9.2962962962962969E-2</v>
      </c>
      <c r="P850" s="3" t="str">
        <f t="shared" si="13"/>
        <v>Young</v>
      </c>
      <c r="Q850" t="str">
        <f>CONCATENATE(Table4[[#This Row],[City]],", ",Table4[[#This Row],[Country]])</f>
        <v>Port Chasemouth, Costa Rica</v>
      </c>
      <c r="S850">
        <v>64008.55</v>
      </c>
      <c r="T850">
        <v>200.28</v>
      </c>
    </row>
    <row r="851" spans="1:20" hidden="1" x14ac:dyDescent="0.3">
      <c r="A851" s="25">
        <v>849</v>
      </c>
      <c r="B851" s="19">
        <v>77.650000000000006</v>
      </c>
      <c r="C851" s="19">
        <v>27</v>
      </c>
      <c r="D851" s="19">
        <v>63274.879999999997</v>
      </c>
      <c r="E851" s="19">
        <v>212.79</v>
      </c>
      <c r="F851" s="3" t="s">
        <v>346</v>
      </c>
      <c r="G851" s="3" t="s">
        <v>347</v>
      </c>
      <c r="H851" s="3">
        <v>0</v>
      </c>
      <c r="I851" s="3" t="s">
        <v>348</v>
      </c>
      <c r="J851" s="4" t="s">
        <v>3068</v>
      </c>
      <c r="K851" s="3" t="s">
        <v>3239</v>
      </c>
      <c r="L851" s="3">
        <v>212.79</v>
      </c>
      <c r="M851" s="3">
        <v>77.650000000000006</v>
      </c>
      <c r="N851" s="13">
        <v>42404</v>
      </c>
      <c r="O851" s="14">
        <v>0.56287037037037035</v>
      </c>
      <c r="P851" s="3" t="str">
        <f t="shared" si="13"/>
        <v>Young</v>
      </c>
      <c r="Q851" t="str">
        <f>CONCATENATE(Table4[[#This Row],[City]],", ",Table4[[#This Row],[Country]])</f>
        <v>South Ronald, Papua New Guinea</v>
      </c>
      <c r="S851">
        <v>64828</v>
      </c>
      <c r="T851">
        <v>204.79</v>
      </c>
    </row>
    <row r="852" spans="1:20" hidden="1" x14ac:dyDescent="0.3">
      <c r="A852" s="21">
        <v>850</v>
      </c>
      <c r="B852" s="20">
        <v>78.11</v>
      </c>
      <c r="C852" s="20">
        <v>27</v>
      </c>
      <c r="D852" s="20">
        <v>63296.87</v>
      </c>
      <c r="E852" s="20">
        <v>209.25</v>
      </c>
      <c r="F852" s="3" t="s">
        <v>233</v>
      </c>
      <c r="G852" s="3" t="s">
        <v>234</v>
      </c>
      <c r="H852" s="3">
        <v>1</v>
      </c>
      <c r="I852" s="3" t="s">
        <v>235</v>
      </c>
      <c r="J852" s="4" t="s">
        <v>3069</v>
      </c>
      <c r="K852" s="3" t="s">
        <v>3239</v>
      </c>
      <c r="L852" s="3">
        <v>209.25</v>
      </c>
      <c r="M852" s="3">
        <v>78.11</v>
      </c>
      <c r="N852" s="13">
        <v>42399</v>
      </c>
      <c r="O852" s="14">
        <v>0.67365740740740743</v>
      </c>
      <c r="P852" s="3" t="str">
        <f t="shared" si="13"/>
        <v>Young</v>
      </c>
      <c r="Q852" t="str">
        <f>CONCATENATE(Table4[[#This Row],[City]],", ",Table4[[#This Row],[Country]])</f>
        <v>East Shawnchester, Moldova</v>
      </c>
      <c r="S852">
        <v>65172.22</v>
      </c>
      <c r="T852">
        <v>217.85</v>
      </c>
    </row>
    <row r="853" spans="1:20" hidden="1" x14ac:dyDescent="0.3">
      <c r="A853" s="21">
        <v>851</v>
      </c>
      <c r="B853" s="20">
        <v>79.22</v>
      </c>
      <c r="C853" s="20">
        <v>27</v>
      </c>
      <c r="D853" s="20">
        <v>63429.18</v>
      </c>
      <c r="E853" s="20">
        <v>198.79</v>
      </c>
      <c r="F853" s="3" t="s">
        <v>1816</v>
      </c>
      <c r="G853" s="3" t="s">
        <v>1817</v>
      </c>
      <c r="H853" s="3">
        <v>1</v>
      </c>
      <c r="I853" s="3" t="s">
        <v>722</v>
      </c>
      <c r="J853" s="4" t="s">
        <v>3070</v>
      </c>
      <c r="K853" s="3" t="s">
        <v>3239</v>
      </c>
      <c r="L853" s="3">
        <v>198.79</v>
      </c>
      <c r="M853" s="3">
        <v>79.22</v>
      </c>
      <c r="N853" s="13">
        <v>42440</v>
      </c>
      <c r="O853" s="14">
        <v>0.52730324074074075</v>
      </c>
      <c r="P853" s="3" t="str">
        <f t="shared" si="13"/>
        <v>Young</v>
      </c>
      <c r="Q853" t="str">
        <f>CONCATENATE(Table4[[#This Row],[City]],", ",Table4[[#This Row],[Country]])</f>
        <v>North Debra, Belgium</v>
      </c>
      <c r="S853">
        <v>65620.25</v>
      </c>
      <c r="T853">
        <v>210.39</v>
      </c>
    </row>
    <row r="854" spans="1:20" hidden="1" x14ac:dyDescent="0.3">
      <c r="A854" s="25">
        <v>852</v>
      </c>
      <c r="B854" s="19">
        <v>76.239999999999995</v>
      </c>
      <c r="C854" s="19">
        <v>27</v>
      </c>
      <c r="D854" s="19">
        <v>63976.44</v>
      </c>
      <c r="E854" s="19">
        <v>214.42</v>
      </c>
      <c r="F854" s="3" t="s">
        <v>1083</v>
      </c>
      <c r="G854" s="3" t="s">
        <v>1084</v>
      </c>
      <c r="H854" s="3">
        <v>0</v>
      </c>
      <c r="I854" s="3" t="s">
        <v>249</v>
      </c>
      <c r="J854" s="4" t="s">
        <v>3071</v>
      </c>
      <c r="K854" s="3" t="s">
        <v>3239</v>
      </c>
      <c r="L854" s="3">
        <v>214.42</v>
      </c>
      <c r="M854" s="3">
        <v>76.239999999999995</v>
      </c>
      <c r="N854" s="13">
        <v>42528</v>
      </c>
      <c r="O854" s="14">
        <v>6.1875000000000006E-2</v>
      </c>
      <c r="P854" s="3" t="str">
        <f t="shared" si="13"/>
        <v>Young</v>
      </c>
      <c r="Q854" t="str">
        <f>CONCATENATE(Table4[[#This Row],[City]],", ",Table4[[#This Row],[Country]])</f>
        <v>Munozberg, Puerto Rico</v>
      </c>
      <c r="S854">
        <v>65653.47</v>
      </c>
      <c r="T854">
        <v>222.75</v>
      </c>
    </row>
    <row r="855" spans="1:20" hidden="1" x14ac:dyDescent="0.3">
      <c r="A855" s="21">
        <v>853</v>
      </c>
      <c r="B855" s="20">
        <v>79.52</v>
      </c>
      <c r="C855" s="20">
        <v>27</v>
      </c>
      <c r="D855" s="20">
        <v>64287.78</v>
      </c>
      <c r="E855" s="20">
        <v>183.48</v>
      </c>
      <c r="F855" s="3" t="s">
        <v>428</v>
      </c>
      <c r="G855" s="3" t="s">
        <v>429</v>
      </c>
      <c r="H855" s="3">
        <v>1</v>
      </c>
      <c r="I855" s="3" t="s">
        <v>244</v>
      </c>
      <c r="J855" s="4" t="s">
        <v>3072</v>
      </c>
      <c r="K855" s="3" t="s">
        <v>3239</v>
      </c>
      <c r="L855" s="3">
        <v>183.48</v>
      </c>
      <c r="M855" s="3">
        <v>79.52</v>
      </c>
      <c r="N855" s="13">
        <v>42531</v>
      </c>
      <c r="O855" s="14">
        <v>0.42430555555555555</v>
      </c>
      <c r="P855" s="3" t="str">
        <f t="shared" si="13"/>
        <v>Young</v>
      </c>
      <c r="Q855" t="str">
        <f>CONCATENATE(Table4[[#This Row],[City]],", ",Table4[[#This Row],[Country]])</f>
        <v>East Timothyport, Timor-Leste</v>
      </c>
      <c r="S855">
        <v>66025.11</v>
      </c>
      <c r="T855">
        <v>193.8</v>
      </c>
    </row>
    <row r="856" spans="1:20" x14ac:dyDescent="0.3">
      <c r="A856" s="25">
        <v>854</v>
      </c>
      <c r="B856" s="20">
        <v>45.82</v>
      </c>
      <c r="C856" s="20">
        <v>27</v>
      </c>
      <c r="D856" s="20">
        <v>64410.8</v>
      </c>
      <c r="E856" s="20">
        <v>171.24</v>
      </c>
      <c r="F856" s="3" t="s">
        <v>1960</v>
      </c>
      <c r="G856" s="3" t="s">
        <v>1961</v>
      </c>
      <c r="H856" s="3">
        <v>1</v>
      </c>
      <c r="I856" s="3" t="s">
        <v>322</v>
      </c>
      <c r="J856" s="4" t="s">
        <v>3073</v>
      </c>
      <c r="K856" s="3" t="s">
        <v>3238</v>
      </c>
      <c r="L856" s="3">
        <v>171.24</v>
      </c>
      <c r="M856" s="3">
        <v>45.82</v>
      </c>
      <c r="N856" s="13">
        <v>42410</v>
      </c>
      <c r="O856" s="14">
        <v>0.8636342592592593</v>
      </c>
      <c r="P856" s="3" t="str">
        <f t="shared" si="13"/>
        <v>Young</v>
      </c>
      <c r="Q856" t="str">
        <f>CONCATENATE(Table4[[#This Row],[City]],", ",Table4[[#This Row],[Country]])</f>
        <v>Adamside, Eritrea</v>
      </c>
      <c r="S856">
        <v>66107.839999999997</v>
      </c>
      <c r="T856">
        <v>212.67</v>
      </c>
    </row>
    <row r="857" spans="1:20" hidden="1" x14ac:dyDescent="0.3">
      <c r="A857" s="21">
        <v>855</v>
      </c>
      <c r="B857" s="20">
        <v>78.17</v>
      </c>
      <c r="C857" s="20">
        <v>27</v>
      </c>
      <c r="D857" s="20">
        <v>65227.79</v>
      </c>
      <c r="E857" s="20">
        <v>192.27</v>
      </c>
      <c r="F857" s="3" t="s">
        <v>1471</v>
      </c>
      <c r="G857" s="3" t="s">
        <v>1472</v>
      </c>
      <c r="H857" s="3">
        <v>1</v>
      </c>
      <c r="I857" s="3" t="s">
        <v>45</v>
      </c>
      <c r="J857" s="4" t="s">
        <v>3074</v>
      </c>
      <c r="K857" s="3" t="s">
        <v>3239</v>
      </c>
      <c r="L857" s="3">
        <v>192.27</v>
      </c>
      <c r="M857" s="3">
        <v>78.17</v>
      </c>
      <c r="N857" s="13">
        <v>42486</v>
      </c>
      <c r="O857" s="14">
        <v>0.87347222222222232</v>
      </c>
      <c r="P857" s="3" t="str">
        <f t="shared" si="13"/>
        <v>Young</v>
      </c>
      <c r="Q857" t="str">
        <f>CONCATENATE(Table4[[#This Row],[City]],", ",Table4[[#This Row],[Country]])</f>
        <v>Portermouth, Burundi</v>
      </c>
      <c r="S857">
        <v>66198.66</v>
      </c>
      <c r="T857">
        <v>208.01</v>
      </c>
    </row>
    <row r="858" spans="1:20" hidden="1" x14ac:dyDescent="0.3">
      <c r="A858" s="21">
        <v>856</v>
      </c>
      <c r="B858" s="20">
        <v>64.2</v>
      </c>
      <c r="C858" s="20">
        <v>27</v>
      </c>
      <c r="D858" s="20">
        <v>66200.960000000006</v>
      </c>
      <c r="E858" s="20">
        <v>227.63</v>
      </c>
      <c r="F858" s="3" t="s">
        <v>2203</v>
      </c>
      <c r="G858" s="3" t="s">
        <v>2204</v>
      </c>
      <c r="H858" s="3">
        <v>1</v>
      </c>
      <c r="I858" s="3" t="s">
        <v>1203</v>
      </c>
      <c r="J858" s="4" t="s">
        <v>3075</v>
      </c>
      <c r="K858" s="3" t="s">
        <v>3239</v>
      </c>
      <c r="L858" s="3">
        <v>227.63</v>
      </c>
      <c r="M858" s="3">
        <v>64.2</v>
      </c>
      <c r="N858" s="13">
        <v>42411</v>
      </c>
      <c r="O858" s="14">
        <v>0.98959490740740741</v>
      </c>
      <c r="P858" s="3" t="str">
        <f t="shared" si="13"/>
        <v>Young</v>
      </c>
      <c r="Q858" t="str">
        <f>CONCATENATE(Table4[[#This Row],[City]],", ",Table4[[#This Row],[Country]])</f>
        <v>Edwardsmouth, Isle of Man</v>
      </c>
      <c r="S858">
        <v>66929.03</v>
      </c>
      <c r="T858">
        <v>219.69</v>
      </c>
    </row>
    <row r="859" spans="1:20" hidden="1" x14ac:dyDescent="0.3">
      <c r="A859" s="25">
        <v>857</v>
      </c>
      <c r="B859" s="20">
        <v>77.290000000000006</v>
      </c>
      <c r="C859" s="20">
        <v>27</v>
      </c>
      <c r="D859" s="20">
        <v>66265.34</v>
      </c>
      <c r="E859" s="20">
        <v>201.24</v>
      </c>
      <c r="F859" s="3" t="s">
        <v>1004</v>
      </c>
      <c r="G859" s="3" t="s">
        <v>1005</v>
      </c>
      <c r="H859" s="3">
        <v>1</v>
      </c>
      <c r="I859" s="3" t="s">
        <v>88</v>
      </c>
      <c r="J859" s="4" t="s">
        <v>3076</v>
      </c>
      <c r="K859" s="3" t="s">
        <v>3239</v>
      </c>
      <c r="L859" s="3">
        <v>201.24</v>
      </c>
      <c r="M859" s="3">
        <v>77.290000000000006</v>
      </c>
      <c r="N859" s="13">
        <v>42415</v>
      </c>
      <c r="O859" s="14">
        <v>0.15549768518518517</v>
      </c>
      <c r="P859" s="3" t="str">
        <f t="shared" si="13"/>
        <v>Young</v>
      </c>
      <c r="Q859" t="str">
        <f>CONCATENATE(Table4[[#This Row],[City]],", ",Table4[[#This Row],[Country]])</f>
        <v>Paulshire, Tuvalu</v>
      </c>
      <c r="S859">
        <v>67033.34</v>
      </c>
      <c r="T859">
        <v>226.64</v>
      </c>
    </row>
    <row r="860" spans="1:20" hidden="1" x14ac:dyDescent="0.3">
      <c r="A860" s="21">
        <v>858</v>
      </c>
      <c r="B860" s="19">
        <v>70.41</v>
      </c>
      <c r="C860" s="19">
        <v>27</v>
      </c>
      <c r="D860" s="19">
        <v>66618.210000000006</v>
      </c>
      <c r="E860" s="19">
        <v>223.03</v>
      </c>
      <c r="F860" s="3" t="s">
        <v>363</v>
      </c>
      <c r="G860" s="3" t="s">
        <v>286</v>
      </c>
      <c r="H860" s="3">
        <v>0</v>
      </c>
      <c r="I860" s="3" t="s">
        <v>112</v>
      </c>
      <c r="J860" s="4" t="s">
        <v>3077</v>
      </c>
      <c r="K860" s="3" t="s">
        <v>3239</v>
      </c>
      <c r="L860" s="3">
        <v>223.03</v>
      </c>
      <c r="M860" s="3">
        <v>70.41</v>
      </c>
      <c r="N860" s="13">
        <v>42464</v>
      </c>
      <c r="O860" s="14">
        <v>0.89636574074074071</v>
      </c>
      <c r="P860" s="3" t="str">
        <f t="shared" si="13"/>
        <v>Young</v>
      </c>
      <c r="Q860" t="str">
        <f>CONCATENATE(Table4[[#This Row],[City]],", ",Table4[[#This Row],[Country]])</f>
        <v>Benjaminchester, Dominica</v>
      </c>
      <c r="S860">
        <v>67301.39</v>
      </c>
      <c r="T860">
        <v>216.24</v>
      </c>
    </row>
    <row r="861" spans="1:20" hidden="1" x14ac:dyDescent="0.3">
      <c r="A861" s="25">
        <v>859</v>
      </c>
      <c r="B861" s="19">
        <v>77.05</v>
      </c>
      <c r="C861" s="19">
        <v>27</v>
      </c>
      <c r="D861" s="19">
        <v>66624.600000000006</v>
      </c>
      <c r="E861" s="19">
        <v>191.14</v>
      </c>
      <c r="F861" s="3" t="s">
        <v>541</v>
      </c>
      <c r="G861" s="3" t="s">
        <v>542</v>
      </c>
      <c r="H861" s="3">
        <v>0</v>
      </c>
      <c r="I861" s="3" t="s">
        <v>332</v>
      </c>
      <c r="J861" s="4" t="s">
        <v>3078</v>
      </c>
      <c r="K861" s="3" t="s">
        <v>3239</v>
      </c>
      <c r="L861" s="3">
        <v>191.14</v>
      </c>
      <c r="M861" s="3">
        <v>77.05</v>
      </c>
      <c r="N861" s="13">
        <v>42390</v>
      </c>
      <c r="O861" s="14">
        <v>0.99200231481481482</v>
      </c>
      <c r="P861" s="3" t="str">
        <f t="shared" si="13"/>
        <v>Young</v>
      </c>
      <c r="Q861" t="str">
        <f>CONCATENATE(Table4[[#This Row],[City]],", ",Table4[[#This Row],[Country]])</f>
        <v>North Anna, United Arab Emirates</v>
      </c>
      <c r="S861">
        <v>67669.06</v>
      </c>
      <c r="T861">
        <v>212.56</v>
      </c>
    </row>
    <row r="862" spans="1:20" hidden="1" x14ac:dyDescent="0.3">
      <c r="A862" s="21">
        <v>860</v>
      </c>
      <c r="B862" s="19">
        <v>68.72</v>
      </c>
      <c r="C862" s="19">
        <v>27</v>
      </c>
      <c r="D862" s="19">
        <v>66861.67</v>
      </c>
      <c r="E862" s="19">
        <v>225.97</v>
      </c>
      <c r="F862" s="3" t="s">
        <v>1889</v>
      </c>
      <c r="G862" s="3" t="s">
        <v>1890</v>
      </c>
      <c r="H862" s="3">
        <v>0</v>
      </c>
      <c r="I862" s="3" t="s">
        <v>752</v>
      </c>
      <c r="J862" s="4" t="s">
        <v>3079</v>
      </c>
      <c r="K862" s="3" t="s">
        <v>3239</v>
      </c>
      <c r="L862" s="3">
        <v>225.97</v>
      </c>
      <c r="M862" s="3">
        <v>68.72</v>
      </c>
      <c r="N862" s="13">
        <v>42423</v>
      </c>
      <c r="O862" s="14">
        <v>0.73456018518518518</v>
      </c>
      <c r="P862" s="3" t="str">
        <f t="shared" si="13"/>
        <v>Young</v>
      </c>
      <c r="Q862" t="str">
        <f>CONCATENATE(Table4[[#This Row],[City]],", ",Table4[[#This Row],[Country]])</f>
        <v>New Taylorburgh, Austria</v>
      </c>
      <c r="S862">
        <v>67990.84</v>
      </c>
      <c r="T862">
        <v>192.81</v>
      </c>
    </row>
    <row r="863" spans="1:20" hidden="1" x14ac:dyDescent="0.3">
      <c r="A863" s="21">
        <v>861</v>
      </c>
      <c r="B863" s="20">
        <v>74.88</v>
      </c>
      <c r="C863" s="20">
        <v>27</v>
      </c>
      <c r="D863" s="20">
        <v>67240.25</v>
      </c>
      <c r="E863" s="20">
        <v>175.17</v>
      </c>
      <c r="F863" s="3" t="s">
        <v>1135</v>
      </c>
      <c r="G863" s="3" t="s">
        <v>1136</v>
      </c>
      <c r="H863" s="3">
        <v>1</v>
      </c>
      <c r="I863" s="3" t="s">
        <v>1137</v>
      </c>
      <c r="J863" s="4" t="s">
        <v>3080</v>
      </c>
      <c r="K863" s="3" t="s">
        <v>3239</v>
      </c>
      <c r="L863" s="3">
        <v>175.17</v>
      </c>
      <c r="M863" s="3">
        <v>74.88</v>
      </c>
      <c r="N863" s="13">
        <v>42477</v>
      </c>
      <c r="O863" s="14">
        <v>0.29048611111111111</v>
      </c>
      <c r="P863" s="3" t="str">
        <f t="shared" si="13"/>
        <v>Young</v>
      </c>
      <c r="Q863" t="str">
        <f>CONCATENATE(Table4[[#This Row],[City]],", ",Table4[[#This Row],[Country]])</f>
        <v>Sarahton, Sudan</v>
      </c>
      <c r="S863">
        <v>69874.179999999993</v>
      </c>
      <c r="T863">
        <v>203.87</v>
      </c>
    </row>
    <row r="864" spans="1:20" hidden="1" x14ac:dyDescent="0.3">
      <c r="A864" s="25">
        <v>862</v>
      </c>
      <c r="B864" s="19">
        <v>75.83</v>
      </c>
      <c r="C864" s="19">
        <v>27</v>
      </c>
      <c r="D864" s="19">
        <v>67516.070000000007</v>
      </c>
      <c r="E864" s="19">
        <v>200.59</v>
      </c>
      <c r="F864" s="3" t="s">
        <v>597</v>
      </c>
      <c r="G864" s="3" t="s">
        <v>598</v>
      </c>
      <c r="H864" s="3">
        <v>0</v>
      </c>
      <c r="I864" s="3" t="s">
        <v>599</v>
      </c>
      <c r="J864" s="4" t="s">
        <v>3081</v>
      </c>
      <c r="K864" s="3" t="s">
        <v>3239</v>
      </c>
      <c r="L864" s="3">
        <v>200.59</v>
      </c>
      <c r="M864" s="3">
        <v>75.83</v>
      </c>
      <c r="N864" s="13">
        <v>42433</v>
      </c>
      <c r="O864" s="14">
        <v>0.42625000000000002</v>
      </c>
      <c r="P864" s="3" t="str">
        <f t="shared" si="13"/>
        <v>Young</v>
      </c>
      <c r="Q864" t="str">
        <f>CONCATENATE(Table4[[#This Row],[City]],", ",Table4[[#This Row],[Country]])</f>
        <v>East Brianberg, Estonia</v>
      </c>
      <c r="S864">
        <v>71727.509999999995</v>
      </c>
      <c r="T864">
        <v>190.95</v>
      </c>
    </row>
    <row r="865" spans="1:20" hidden="1" x14ac:dyDescent="0.3">
      <c r="A865" s="21">
        <v>863</v>
      </c>
      <c r="B865" s="19">
        <v>73.94</v>
      </c>
      <c r="C865" s="19">
        <v>27</v>
      </c>
      <c r="D865" s="19">
        <v>68333.009999999995</v>
      </c>
      <c r="E865" s="19">
        <v>173.49</v>
      </c>
      <c r="F865" s="3" t="s">
        <v>1210</v>
      </c>
      <c r="G865" s="3" t="s">
        <v>1211</v>
      </c>
      <c r="H865" s="3">
        <v>0</v>
      </c>
      <c r="I865" s="3" t="s">
        <v>30</v>
      </c>
      <c r="J865" s="4" t="s">
        <v>3082</v>
      </c>
      <c r="K865" s="3" t="s">
        <v>3239</v>
      </c>
      <c r="L865" s="3">
        <v>173.49</v>
      </c>
      <c r="M865" s="3">
        <v>73.94</v>
      </c>
      <c r="N865" s="13">
        <v>42410</v>
      </c>
      <c r="O865" s="14">
        <v>0.57401620370370365</v>
      </c>
      <c r="P865" s="3" t="str">
        <f t="shared" si="13"/>
        <v>Young</v>
      </c>
      <c r="Q865" t="str">
        <f>CONCATENATE(Table4[[#This Row],[City]],", ",Table4[[#This Row],[Country]])</f>
        <v>North Alexandra, Myanmar</v>
      </c>
      <c r="S865">
        <v>72154.679999999993</v>
      </c>
      <c r="T865">
        <v>190.12</v>
      </c>
    </row>
    <row r="866" spans="1:20" hidden="1" x14ac:dyDescent="0.3">
      <c r="A866" s="25">
        <v>864</v>
      </c>
      <c r="B866" s="19">
        <v>63.04</v>
      </c>
      <c r="C866" s="19">
        <v>27</v>
      </c>
      <c r="D866" s="19">
        <v>69784.850000000006</v>
      </c>
      <c r="E866" s="19">
        <v>159.05000000000001</v>
      </c>
      <c r="F866" s="3" t="s">
        <v>2156</v>
      </c>
      <c r="G866" s="3" t="s">
        <v>2157</v>
      </c>
      <c r="H866" s="3">
        <v>0</v>
      </c>
      <c r="I866" s="3" t="s">
        <v>1042</v>
      </c>
      <c r="J866" s="4" t="s">
        <v>3083</v>
      </c>
      <c r="K866" s="3" t="s">
        <v>3238</v>
      </c>
      <c r="L866" s="3">
        <v>159.05000000000001</v>
      </c>
      <c r="M866" s="3">
        <v>63.04</v>
      </c>
      <c r="N866" s="13">
        <v>42561</v>
      </c>
      <c r="O866" s="14">
        <v>0.68467592592592597</v>
      </c>
      <c r="P866" s="3" t="str">
        <f t="shared" si="13"/>
        <v>Young</v>
      </c>
      <c r="Q866" t="str">
        <f>CONCATENATE(Table4[[#This Row],[City]],", ",Table4[[#This Row],[Country]])</f>
        <v>Davidstad, Netherlands Antilles</v>
      </c>
      <c r="S866">
        <v>28019.09</v>
      </c>
      <c r="T866">
        <v>153.69</v>
      </c>
    </row>
    <row r="867" spans="1:20" hidden="1" x14ac:dyDescent="0.3">
      <c r="A867" s="21">
        <v>865</v>
      </c>
      <c r="B867" s="19">
        <v>66.040000000000006</v>
      </c>
      <c r="C867" s="19">
        <v>27</v>
      </c>
      <c r="D867" s="19">
        <v>71881.84</v>
      </c>
      <c r="E867" s="19">
        <v>199.76</v>
      </c>
      <c r="F867" s="3" t="s">
        <v>1521</v>
      </c>
      <c r="G867" s="3" t="s">
        <v>1522</v>
      </c>
      <c r="H867" s="3">
        <v>0</v>
      </c>
      <c r="I867" s="3" t="s">
        <v>702</v>
      </c>
      <c r="J867" s="4" t="s">
        <v>3084</v>
      </c>
      <c r="K867" s="3" t="s">
        <v>3239</v>
      </c>
      <c r="L867" s="3">
        <v>199.76</v>
      </c>
      <c r="M867" s="3">
        <v>66.040000000000006</v>
      </c>
      <c r="N867" s="13">
        <v>42434</v>
      </c>
      <c r="O867" s="14">
        <v>0.95984953703703713</v>
      </c>
      <c r="P867" s="3" t="str">
        <f t="shared" si="13"/>
        <v>Young</v>
      </c>
      <c r="Q867" t="str">
        <f>CONCATENATE(Table4[[#This Row],[City]],", ",Table4[[#This Row],[Country]])</f>
        <v>Cassandratown, Mauritius</v>
      </c>
      <c r="S867">
        <v>34191.230000000003</v>
      </c>
      <c r="T867">
        <v>142.04</v>
      </c>
    </row>
    <row r="868" spans="1:20" hidden="1" x14ac:dyDescent="0.3">
      <c r="A868" s="21">
        <v>866</v>
      </c>
      <c r="B868" s="19">
        <v>45.01</v>
      </c>
      <c r="C868" s="19">
        <v>26</v>
      </c>
      <c r="D868" s="19">
        <v>29875.8</v>
      </c>
      <c r="E868" s="19">
        <v>178.35</v>
      </c>
      <c r="F868" s="3" t="s">
        <v>2214</v>
      </c>
      <c r="G868" s="3" t="s">
        <v>2215</v>
      </c>
      <c r="H868" s="3">
        <v>0</v>
      </c>
      <c r="I868" s="3" t="s">
        <v>464</v>
      </c>
      <c r="J868" s="4" t="s">
        <v>3085</v>
      </c>
      <c r="K868" s="3" t="s">
        <v>3238</v>
      </c>
      <c r="L868" s="3">
        <v>178.35</v>
      </c>
      <c r="M868" s="3">
        <v>45.01</v>
      </c>
      <c r="N868" s="13">
        <v>42524</v>
      </c>
      <c r="O868" s="14">
        <v>0.90510416666666671</v>
      </c>
      <c r="P868" s="3" t="str">
        <f t="shared" si="13"/>
        <v>Young</v>
      </c>
      <c r="Q868" t="str">
        <f>CONCATENATE(Table4[[#This Row],[City]],", ",Table4[[#This Row],[Country]])</f>
        <v>Ronniemouth, Brazil</v>
      </c>
      <c r="S868">
        <v>38817.4</v>
      </c>
      <c r="T868">
        <v>248.12</v>
      </c>
    </row>
    <row r="869" spans="1:20" hidden="1" x14ac:dyDescent="0.3">
      <c r="A869" s="25">
        <v>867</v>
      </c>
      <c r="B869" s="20">
        <v>80.989999999999995</v>
      </c>
      <c r="C869" s="20">
        <v>26</v>
      </c>
      <c r="D869" s="20">
        <v>35521.879999999997</v>
      </c>
      <c r="E869" s="20">
        <v>207.53</v>
      </c>
      <c r="F869" s="3" t="s">
        <v>2009</v>
      </c>
      <c r="G869" s="3" t="s">
        <v>2010</v>
      </c>
      <c r="H869" s="3">
        <v>1</v>
      </c>
      <c r="I869" s="3" t="s">
        <v>411</v>
      </c>
      <c r="J869" s="4" t="s">
        <v>3086</v>
      </c>
      <c r="K869" s="3" t="s">
        <v>3239</v>
      </c>
      <c r="L869" s="3">
        <v>207.53</v>
      </c>
      <c r="M869" s="3">
        <v>80.989999999999995</v>
      </c>
      <c r="N869" s="13">
        <v>42531</v>
      </c>
      <c r="O869" s="14">
        <v>0.16436342592592593</v>
      </c>
      <c r="P869" s="3" t="str">
        <f t="shared" si="13"/>
        <v>Young</v>
      </c>
      <c r="Q869" t="str">
        <f>CONCATENATE(Table4[[#This Row],[City]],", ",Table4[[#This Row],[Country]])</f>
        <v>Melissastad, Belarus</v>
      </c>
      <c r="S869">
        <v>39193.449999999997</v>
      </c>
      <c r="T869">
        <v>162.46</v>
      </c>
    </row>
    <row r="870" spans="1:20" hidden="1" x14ac:dyDescent="0.3">
      <c r="A870" s="25">
        <v>868</v>
      </c>
      <c r="B870" s="19">
        <v>56.01</v>
      </c>
      <c r="C870" s="19">
        <v>26</v>
      </c>
      <c r="D870" s="19">
        <v>46339.25</v>
      </c>
      <c r="E870" s="19">
        <v>127.26</v>
      </c>
      <c r="F870" s="3" t="s">
        <v>753</v>
      </c>
      <c r="G870" s="3" t="s">
        <v>754</v>
      </c>
      <c r="H870" s="3">
        <v>0</v>
      </c>
      <c r="I870" s="3" t="s">
        <v>755</v>
      </c>
      <c r="J870" s="4" t="s">
        <v>3087</v>
      </c>
      <c r="K870" s="3" t="s">
        <v>3238</v>
      </c>
      <c r="L870" s="3">
        <v>127.26</v>
      </c>
      <c r="M870" s="3">
        <v>56.01</v>
      </c>
      <c r="N870" s="13">
        <v>42556</v>
      </c>
      <c r="O870" s="14">
        <v>0.7914930555555556</v>
      </c>
      <c r="P870" s="3" t="str">
        <f t="shared" si="13"/>
        <v>Young</v>
      </c>
      <c r="Q870" t="str">
        <f>CONCATENATE(Table4[[#This Row],[City]],", ",Table4[[#This Row],[Country]])</f>
        <v>Garciamouth, Tonga</v>
      </c>
      <c r="S870">
        <v>40763.129999999997</v>
      </c>
      <c r="T870">
        <v>168.34</v>
      </c>
    </row>
    <row r="871" spans="1:20" hidden="1" x14ac:dyDescent="0.3">
      <c r="A871" s="21">
        <v>869</v>
      </c>
      <c r="B871" s="19">
        <v>80.64</v>
      </c>
      <c r="C871" s="19">
        <v>26</v>
      </c>
      <c r="D871" s="19">
        <v>46974.15</v>
      </c>
      <c r="E871" s="19">
        <v>221.59</v>
      </c>
      <c r="F871" s="3" t="s">
        <v>2026</v>
      </c>
      <c r="G871" s="3" t="s">
        <v>2027</v>
      </c>
      <c r="H871" s="3">
        <v>0</v>
      </c>
      <c r="I871" s="3" t="s">
        <v>115</v>
      </c>
      <c r="J871" s="4" t="s">
        <v>3088</v>
      </c>
      <c r="K871" s="3" t="s">
        <v>3239</v>
      </c>
      <c r="L871" s="3">
        <v>221.59</v>
      </c>
      <c r="M871" s="3">
        <v>80.64</v>
      </c>
      <c r="N871" s="13">
        <v>42514</v>
      </c>
      <c r="O871" s="14">
        <v>0.41989583333333336</v>
      </c>
      <c r="P871" s="3" t="str">
        <f t="shared" si="13"/>
        <v>Young</v>
      </c>
      <c r="Q871" t="str">
        <f>CONCATENATE(Table4[[#This Row],[City]],", ",Table4[[#This Row],[Country]])</f>
        <v>North Laurenview, Luxembourg</v>
      </c>
      <c r="S871">
        <v>47708.42</v>
      </c>
      <c r="T871">
        <v>183.43</v>
      </c>
    </row>
    <row r="872" spans="1:20" x14ac:dyDescent="0.3">
      <c r="A872" s="25">
        <v>870</v>
      </c>
      <c r="B872" s="20">
        <v>40.17</v>
      </c>
      <c r="C872" s="20">
        <v>26</v>
      </c>
      <c r="D872" s="20">
        <v>47391.95</v>
      </c>
      <c r="E872" s="20">
        <v>171.31</v>
      </c>
      <c r="F872" s="3" t="s">
        <v>707</v>
      </c>
      <c r="G872" s="3" t="s">
        <v>708</v>
      </c>
      <c r="H872" s="3">
        <v>1</v>
      </c>
      <c r="I872" s="3" t="s">
        <v>709</v>
      </c>
      <c r="J872" s="4" t="s">
        <v>3089</v>
      </c>
      <c r="K872" s="3" t="s">
        <v>3238</v>
      </c>
      <c r="L872" s="3">
        <v>171.31</v>
      </c>
      <c r="M872" s="3">
        <v>40.17</v>
      </c>
      <c r="N872" s="13">
        <v>42401</v>
      </c>
      <c r="O872" s="14">
        <v>0.60942129629629627</v>
      </c>
      <c r="P872" s="3" t="str">
        <f t="shared" si="13"/>
        <v>Young</v>
      </c>
      <c r="Q872" t="str">
        <f>CONCATENATE(Table4[[#This Row],[City]],", ",Table4[[#This Row],[Country]])</f>
        <v>South Lauratown, Japan</v>
      </c>
      <c r="S872">
        <v>48098.86</v>
      </c>
      <c r="T872">
        <v>161.58000000000001</v>
      </c>
    </row>
    <row r="873" spans="1:20" x14ac:dyDescent="0.3">
      <c r="A873" s="21">
        <v>871</v>
      </c>
      <c r="B873" s="20">
        <v>46.28</v>
      </c>
      <c r="C873" s="20">
        <v>26</v>
      </c>
      <c r="D873" s="20">
        <v>50055.33</v>
      </c>
      <c r="E873" s="20">
        <v>228.78</v>
      </c>
      <c r="F873" s="3" t="s">
        <v>1548</v>
      </c>
      <c r="G873" s="3" t="s">
        <v>1549</v>
      </c>
      <c r="H873" s="3">
        <v>1</v>
      </c>
      <c r="I873" s="3" t="s">
        <v>1550</v>
      </c>
      <c r="J873" s="4" t="s">
        <v>3090</v>
      </c>
      <c r="K873" s="3" t="s">
        <v>3238</v>
      </c>
      <c r="L873" s="3">
        <v>228.78</v>
      </c>
      <c r="M873" s="3">
        <v>46.28</v>
      </c>
      <c r="N873" s="13">
        <v>42478</v>
      </c>
      <c r="O873" s="14">
        <v>0.88018518518518529</v>
      </c>
      <c r="P873" s="3" t="str">
        <f t="shared" si="13"/>
        <v>Young</v>
      </c>
      <c r="Q873" t="str">
        <f>CONCATENATE(Table4[[#This Row],[City]],", ",Table4[[#This Row],[Country]])</f>
        <v>Jacksonstad, Andorra</v>
      </c>
      <c r="S873">
        <v>48761.14</v>
      </c>
      <c r="T873">
        <v>175.43</v>
      </c>
    </row>
    <row r="874" spans="1:20" hidden="1" x14ac:dyDescent="0.3">
      <c r="A874" s="25">
        <v>872</v>
      </c>
      <c r="B874" s="20">
        <v>81.56</v>
      </c>
      <c r="C874" s="20">
        <v>26</v>
      </c>
      <c r="D874" s="20">
        <v>51363.16</v>
      </c>
      <c r="E874" s="20">
        <v>213.7</v>
      </c>
      <c r="F874" s="3" t="s">
        <v>1927</v>
      </c>
      <c r="G874" s="3" t="s">
        <v>1928</v>
      </c>
      <c r="H874" s="3">
        <v>1</v>
      </c>
      <c r="I874" s="3" t="s">
        <v>972</v>
      </c>
      <c r="J874" s="4" t="s">
        <v>3091</v>
      </c>
      <c r="K874" s="3" t="s">
        <v>3239</v>
      </c>
      <c r="L874" s="3">
        <v>213.7</v>
      </c>
      <c r="M874" s="3">
        <v>81.56</v>
      </c>
      <c r="N874" s="13">
        <v>42564</v>
      </c>
      <c r="O874" s="14">
        <v>0.89668981481481491</v>
      </c>
      <c r="P874" s="3" t="str">
        <f t="shared" si="13"/>
        <v>Young</v>
      </c>
      <c r="Q874" t="str">
        <f>CONCATENATE(Table4[[#This Row],[City]],", ",Table4[[#This Row],[Country]])</f>
        <v>Juanport, Zimbabwe</v>
      </c>
      <c r="S874">
        <v>51409.45</v>
      </c>
      <c r="T874">
        <v>234.75</v>
      </c>
    </row>
    <row r="875" spans="1:20" hidden="1" x14ac:dyDescent="0.3">
      <c r="A875" s="21">
        <v>873</v>
      </c>
      <c r="B875" s="20">
        <v>79.819999999999993</v>
      </c>
      <c r="C875" s="20">
        <v>26</v>
      </c>
      <c r="D875" s="20">
        <v>51512.66</v>
      </c>
      <c r="E875" s="20">
        <v>223.28</v>
      </c>
      <c r="F875" s="3" t="s">
        <v>1128</v>
      </c>
      <c r="G875" s="3" t="s">
        <v>1129</v>
      </c>
      <c r="H875" s="3">
        <v>1</v>
      </c>
      <c r="I875" s="3" t="s">
        <v>162</v>
      </c>
      <c r="J875" s="4" t="s">
        <v>3092</v>
      </c>
      <c r="K875" s="3" t="s">
        <v>3239</v>
      </c>
      <c r="L875" s="3">
        <v>223.28</v>
      </c>
      <c r="M875" s="3">
        <v>79.819999999999993</v>
      </c>
      <c r="N875" s="13">
        <v>42568</v>
      </c>
      <c r="O875" s="14">
        <v>0.9200694444444445</v>
      </c>
      <c r="P875" s="3" t="str">
        <f t="shared" si="13"/>
        <v>Young</v>
      </c>
      <c r="Q875" t="str">
        <f>CONCATENATE(Table4[[#This Row],[City]],", ",Table4[[#This Row],[Country]])</f>
        <v>Jayville, Micronesia</v>
      </c>
      <c r="S875">
        <v>52261.73</v>
      </c>
      <c r="T875">
        <v>191.78</v>
      </c>
    </row>
    <row r="876" spans="1:20" hidden="1" x14ac:dyDescent="0.3">
      <c r="A876" s="25">
        <v>874</v>
      </c>
      <c r="B876" s="20">
        <v>74.63</v>
      </c>
      <c r="C876" s="20">
        <v>26</v>
      </c>
      <c r="D876" s="20">
        <v>51975.41</v>
      </c>
      <c r="E876" s="20">
        <v>235.99</v>
      </c>
      <c r="F876" s="3" t="s">
        <v>967</v>
      </c>
      <c r="G876" s="3" t="s">
        <v>968</v>
      </c>
      <c r="H876" s="3">
        <v>1</v>
      </c>
      <c r="I876" s="3" t="s">
        <v>969</v>
      </c>
      <c r="J876" s="4" t="s">
        <v>3093</v>
      </c>
      <c r="K876" s="3" t="s">
        <v>3239</v>
      </c>
      <c r="L876" s="3">
        <v>235.99</v>
      </c>
      <c r="M876" s="3">
        <v>74.63</v>
      </c>
      <c r="N876" s="13">
        <v>42556</v>
      </c>
      <c r="O876" s="14">
        <v>0.84459490740740739</v>
      </c>
      <c r="P876" s="3" t="str">
        <f t="shared" si="13"/>
        <v>Young</v>
      </c>
      <c r="Q876" t="str">
        <f>CONCATENATE(Table4[[#This Row],[City]],", ",Table4[[#This Row],[Country]])</f>
        <v>New Traceystad, Dominican Republic</v>
      </c>
      <c r="S876">
        <v>53042.51</v>
      </c>
      <c r="T876">
        <v>236.96</v>
      </c>
    </row>
    <row r="877" spans="1:20" hidden="1" x14ac:dyDescent="0.3">
      <c r="A877" s="21">
        <v>875</v>
      </c>
      <c r="B877" s="19">
        <v>72.84</v>
      </c>
      <c r="C877" s="19">
        <v>26</v>
      </c>
      <c r="D877" s="19">
        <v>52968.22</v>
      </c>
      <c r="E877" s="19">
        <v>238.63</v>
      </c>
      <c r="F877" s="3" t="s">
        <v>274</v>
      </c>
      <c r="G877" s="3" t="s">
        <v>275</v>
      </c>
      <c r="H877" s="3">
        <v>0</v>
      </c>
      <c r="I877" s="3" t="s">
        <v>276</v>
      </c>
      <c r="J877" s="4" t="s">
        <v>3094</v>
      </c>
      <c r="K877" s="3" t="s">
        <v>3239</v>
      </c>
      <c r="L877" s="3">
        <v>238.63</v>
      </c>
      <c r="M877" s="3">
        <v>72.84</v>
      </c>
      <c r="N877" s="13">
        <v>42559</v>
      </c>
      <c r="O877" s="14">
        <v>0.88787037037037031</v>
      </c>
      <c r="P877" s="3" t="str">
        <f t="shared" si="13"/>
        <v>Young</v>
      </c>
      <c r="Q877" t="str">
        <f>CONCATENATE(Table4[[#This Row],[City]],", ",Table4[[#This Row],[Country]])</f>
        <v>Wongland, Albania</v>
      </c>
      <c r="S877">
        <v>54774.77</v>
      </c>
      <c r="T877">
        <v>235.35</v>
      </c>
    </row>
    <row r="878" spans="1:20" hidden="1" x14ac:dyDescent="0.3">
      <c r="A878" s="21">
        <v>876</v>
      </c>
      <c r="B878" s="20">
        <v>81.37</v>
      </c>
      <c r="C878" s="20">
        <v>26</v>
      </c>
      <c r="D878" s="20">
        <v>53049.440000000002</v>
      </c>
      <c r="E878" s="20">
        <v>156.47999999999999</v>
      </c>
      <c r="F878" s="3" t="s">
        <v>733</v>
      </c>
      <c r="G878" s="3" t="s">
        <v>734</v>
      </c>
      <c r="H878" s="3">
        <v>1</v>
      </c>
      <c r="I878" s="3" t="s">
        <v>575</v>
      </c>
      <c r="J878" s="4" t="s">
        <v>3095</v>
      </c>
      <c r="K878" s="3" t="s">
        <v>3239</v>
      </c>
      <c r="L878" s="3">
        <v>156.47999999999999</v>
      </c>
      <c r="M878" s="3">
        <v>81.37</v>
      </c>
      <c r="N878" s="13">
        <v>42415</v>
      </c>
      <c r="O878" s="14">
        <v>0.51768518518518525</v>
      </c>
      <c r="P878" s="3" t="str">
        <f t="shared" si="13"/>
        <v>Young</v>
      </c>
      <c r="Q878" t="str">
        <f>CONCATENATE(Table4[[#This Row],[City]],", ",Table4[[#This Row],[Country]])</f>
        <v>Lake Jacqueline, Kyrgyz Republic</v>
      </c>
      <c r="S878">
        <v>55677.120000000003</v>
      </c>
      <c r="T878">
        <v>235.94</v>
      </c>
    </row>
    <row r="879" spans="1:20" x14ac:dyDescent="0.3">
      <c r="A879" s="25">
        <v>877</v>
      </c>
      <c r="B879" s="20">
        <v>61.09</v>
      </c>
      <c r="C879" s="20">
        <v>26</v>
      </c>
      <c r="D879" s="20">
        <v>55336.18</v>
      </c>
      <c r="E879" s="20">
        <v>131.68</v>
      </c>
      <c r="F879" s="3" t="s">
        <v>886</v>
      </c>
      <c r="G879" s="3" t="s">
        <v>887</v>
      </c>
      <c r="H879" s="3">
        <v>1</v>
      </c>
      <c r="I879" s="3" t="s">
        <v>362</v>
      </c>
      <c r="J879" s="4" t="s">
        <v>3096</v>
      </c>
      <c r="K879" s="3" t="s">
        <v>3238</v>
      </c>
      <c r="L879" s="3">
        <v>131.68</v>
      </c>
      <c r="M879" s="3">
        <v>61.09</v>
      </c>
      <c r="N879" s="13">
        <v>42469</v>
      </c>
      <c r="O879" s="14">
        <v>0.68836805555555547</v>
      </c>
      <c r="P879" s="3" t="str">
        <f t="shared" si="13"/>
        <v>Young</v>
      </c>
      <c r="Q879" t="str">
        <f>CONCATENATE(Table4[[#This Row],[City]],", ",Table4[[#This Row],[Country]])</f>
        <v>East Kevinbury, Falkland Islands (Malvinas)</v>
      </c>
      <c r="S879">
        <v>55901.120000000003</v>
      </c>
      <c r="T879">
        <v>231.38</v>
      </c>
    </row>
    <row r="880" spans="1:20" hidden="1" x14ac:dyDescent="0.3">
      <c r="A880" s="21">
        <v>878</v>
      </c>
      <c r="B880" s="20">
        <v>73.94</v>
      </c>
      <c r="C880" s="20">
        <v>26</v>
      </c>
      <c r="D880" s="20">
        <v>55411.06</v>
      </c>
      <c r="E880" s="20">
        <v>236.15</v>
      </c>
      <c r="F880" s="3" t="s">
        <v>1481</v>
      </c>
      <c r="G880" s="3" t="s">
        <v>1482</v>
      </c>
      <c r="H880" s="3">
        <v>1</v>
      </c>
      <c r="I880" s="3" t="s">
        <v>1203</v>
      </c>
      <c r="J880" s="4" t="s">
        <v>3097</v>
      </c>
      <c r="K880" s="3" t="s">
        <v>3239</v>
      </c>
      <c r="L880" s="3">
        <v>236.15</v>
      </c>
      <c r="M880" s="3">
        <v>73.94</v>
      </c>
      <c r="N880" s="13">
        <v>42393</v>
      </c>
      <c r="O880" s="14">
        <v>7.8634259259259265E-2</v>
      </c>
      <c r="P880" s="3" t="str">
        <f t="shared" si="13"/>
        <v>Young</v>
      </c>
      <c r="Q880" t="str">
        <f>CONCATENATE(Table4[[#This Row],[City]],", ",Table4[[#This Row],[Country]])</f>
        <v>Lukeport, Isle of Man</v>
      </c>
      <c r="S880">
        <v>60082.66</v>
      </c>
      <c r="T880">
        <v>226.69</v>
      </c>
    </row>
    <row r="881" spans="1:20" hidden="1" x14ac:dyDescent="0.3">
      <c r="A881" s="25">
        <v>879</v>
      </c>
      <c r="B881" s="19">
        <v>56.57</v>
      </c>
      <c r="C881" s="19">
        <v>26</v>
      </c>
      <c r="D881" s="19">
        <v>56435.6</v>
      </c>
      <c r="E881" s="19">
        <v>131.97999999999999</v>
      </c>
      <c r="F881" s="3" t="s">
        <v>1695</v>
      </c>
      <c r="G881" s="3" t="s">
        <v>1696</v>
      </c>
      <c r="H881" s="3">
        <v>0</v>
      </c>
      <c r="I881" s="3" t="s">
        <v>109</v>
      </c>
      <c r="J881" s="4" t="s">
        <v>3098</v>
      </c>
      <c r="K881" s="3" t="s">
        <v>3238</v>
      </c>
      <c r="L881" s="3">
        <v>131.97999999999999</v>
      </c>
      <c r="M881" s="3">
        <v>56.57</v>
      </c>
      <c r="N881" s="13">
        <v>42392</v>
      </c>
      <c r="O881" s="14">
        <v>0.55159722222222218</v>
      </c>
      <c r="P881" s="3" t="str">
        <f t="shared" si="13"/>
        <v>Young</v>
      </c>
      <c r="Q881" t="str">
        <f>CONCATENATE(Table4[[#This Row],[City]],", ",Table4[[#This Row],[Country]])</f>
        <v>West Ericaport, Senegal</v>
      </c>
      <c r="S881">
        <v>61625.87</v>
      </c>
      <c r="T881">
        <v>207.96</v>
      </c>
    </row>
    <row r="882" spans="1:20" hidden="1" x14ac:dyDescent="0.3">
      <c r="A882" s="21">
        <v>880</v>
      </c>
      <c r="B882" s="20">
        <v>78.84</v>
      </c>
      <c r="C882" s="20">
        <v>26</v>
      </c>
      <c r="D882" s="20">
        <v>56593.8</v>
      </c>
      <c r="E882" s="20">
        <v>217.66</v>
      </c>
      <c r="F882" s="3" t="s">
        <v>1635</v>
      </c>
      <c r="G882" s="3" t="s">
        <v>1636</v>
      </c>
      <c r="H882" s="3">
        <v>1</v>
      </c>
      <c r="I882" s="3" t="s">
        <v>21</v>
      </c>
      <c r="J882" s="4" t="s">
        <v>3099</v>
      </c>
      <c r="K882" s="3" t="s">
        <v>3239</v>
      </c>
      <c r="L882" s="3">
        <v>217.66</v>
      </c>
      <c r="M882" s="3">
        <v>78.84</v>
      </c>
      <c r="N882" s="13">
        <v>42550</v>
      </c>
      <c r="O882" s="14">
        <v>0.30608796296296298</v>
      </c>
      <c r="P882" s="3" t="str">
        <f t="shared" si="13"/>
        <v>Young</v>
      </c>
      <c r="Q882" t="str">
        <f>CONCATENATE(Table4[[#This Row],[City]],", ",Table4[[#This Row],[Country]])</f>
        <v>Shawnside, Italy</v>
      </c>
      <c r="S882">
        <v>63274.879999999997</v>
      </c>
      <c r="T882">
        <v>212.79</v>
      </c>
    </row>
    <row r="883" spans="1:20" hidden="1" x14ac:dyDescent="0.3">
      <c r="A883" s="21">
        <v>881</v>
      </c>
      <c r="B883" s="19">
        <v>70.58</v>
      </c>
      <c r="C883" s="19">
        <v>26</v>
      </c>
      <c r="D883" s="19">
        <v>56694.12</v>
      </c>
      <c r="E883" s="19">
        <v>136.94</v>
      </c>
      <c r="F883" s="3" t="s">
        <v>703</v>
      </c>
      <c r="G883" s="3" t="s">
        <v>704</v>
      </c>
      <c r="H883" s="3">
        <v>0</v>
      </c>
      <c r="I883" s="3" t="s">
        <v>517</v>
      </c>
      <c r="J883" s="4" t="s">
        <v>3100</v>
      </c>
      <c r="K883" s="3" t="s">
        <v>3238</v>
      </c>
      <c r="L883" s="3">
        <v>136.94</v>
      </c>
      <c r="M883" s="3">
        <v>70.58</v>
      </c>
      <c r="N883" s="13">
        <v>42426</v>
      </c>
      <c r="O883" s="14">
        <v>0.38805555555555554</v>
      </c>
      <c r="P883" s="3" t="str">
        <f t="shared" si="13"/>
        <v>Young</v>
      </c>
      <c r="Q883" t="str">
        <f>CONCATENATE(Table4[[#This Row],[City]],", ",Table4[[#This Row],[Country]])</f>
        <v>Lake David, Algeria</v>
      </c>
      <c r="S883">
        <v>63296.87</v>
      </c>
      <c r="T883">
        <v>209.25</v>
      </c>
    </row>
    <row r="884" spans="1:20" hidden="1" x14ac:dyDescent="0.3">
      <c r="A884" s="25">
        <v>882</v>
      </c>
      <c r="B884" s="19">
        <v>49.58</v>
      </c>
      <c r="C884" s="19">
        <v>26</v>
      </c>
      <c r="D884" s="19">
        <v>56791.75</v>
      </c>
      <c r="E884" s="19">
        <v>231.94</v>
      </c>
      <c r="F884" s="3" t="s">
        <v>343</v>
      </c>
      <c r="G884" s="3" t="s">
        <v>344</v>
      </c>
      <c r="H884" s="3">
        <v>0</v>
      </c>
      <c r="I884" s="3" t="s">
        <v>345</v>
      </c>
      <c r="J884" s="4" t="s">
        <v>3101</v>
      </c>
      <c r="K884" s="3" t="s">
        <v>3239</v>
      </c>
      <c r="L884" s="3">
        <v>231.94</v>
      </c>
      <c r="M884" s="3">
        <v>49.58</v>
      </c>
      <c r="N884" s="13">
        <v>42467</v>
      </c>
      <c r="O884" s="14">
        <v>0.6680787037037037</v>
      </c>
      <c r="P884" s="3" t="str">
        <f t="shared" si="13"/>
        <v>Young</v>
      </c>
      <c r="Q884" t="str">
        <f>CONCATENATE(Table4[[#This Row],[City]],", ",Table4[[#This Row],[Country]])</f>
        <v>Johnsport, Benin</v>
      </c>
      <c r="S884">
        <v>63429.18</v>
      </c>
      <c r="T884">
        <v>198.79</v>
      </c>
    </row>
    <row r="885" spans="1:20" hidden="1" x14ac:dyDescent="0.3">
      <c r="A885" s="21">
        <v>883</v>
      </c>
      <c r="B885" s="19">
        <v>80.709999999999994</v>
      </c>
      <c r="C885" s="19">
        <v>26</v>
      </c>
      <c r="D885" s="19">
        <v>58476.57</v>
      </c>
      <c r="E885" s="19">
        <v>200.58</v>
      </c>
      <c r="F885" s="3" t="s">
        <v>854</v>
      </c>
      <c r="G885" s="3" t="s">
        <v>855</v>
      </c>
      <c r="H885" s="3">
        <v>0</v>
      </c>
      <c r="I885" s="3" t="s">
        <v>72</v>
      </c>
      <c r="J885" s="4" t="s">
        <v>3102</v>
      </c>
      <c r="K885" s="3" t="s">
        <v>3239</v>
      </c>
      <c r="L885" s="3">
        <v>200.58</v>
      </c>
      <c r="M885" s="3">
        <v>80.709999999999994</v>
      </c>
      <c r="N885" s="13">
        <v>42545</v>
      </c>
      <c r="O885" s="14">
        <v>0.24331018518518518</v>
      </c>
      <c r="P885" s="3" t="str">
        <f t="shared" si="13"/>
        <v>Young</v>
      </c>
      <c r="Q885" t="str">
        <f>CONCATENATE(Table4[[#This Row],[City]],", ",Table4[[#This Row],[Country]])</f>
        <v>East Christopherbury, Cameroon</v>
      </c>
      <c r="S885">
        <v>63976.44</v>
      </c>
      <c r="T885">
        <v>214.42</v>
      </c>
    </row>
    <row r="886" spans="1:20" hidden="1" x14ac:dyDescent="0.3">
      <c r="A886" s="25">
        <v>884</v>
      </c>
      <c r="B886" s="20">
        <v>76.44</v>
      </c>
      <c r="C886" s="20">
        <v>26</v>
      </c>
      <c r="D886" s="20">
        <v>58820.160000000003</v>
      </c>
      <c r="E886" s="20">
        <v>224.2</v>
      </c>
      <c r="F886" s="3" t="s">
        <v>1534</v>
      </c>
      <c r="G886" s="3" t="s">
        <v>1535</v>
      </c>
      <c r="H886" s="3">
        <v>1</v>
      </c>
      <c r="I886" s="3" t="s">
        <v>316</v>
      </c>
      <c r="J886" s="4" t="s">
        <v>3103</v>
      </c>
      <c r="K886" s="3" t="s">
        <v>3239</v>
      </c>
      <c r="L886" s="3">
        <v>224.2</v>
      </c>
      <c r="M886" s="3">
        <v>76.44</v>
      </c>
      <c r="N886" s="13">
        <v>42374</v>
      </c>
      <c r="O886" s="14">
        <v>0.27384259259259258</v>
      </c>
      <c r="P886" s="3" t="str">
        <f t="shared" si="13"/>
        <v>Young</v>
      </c>
      <c r="Q886" t="str">
        <f>CONCATENATE(Table4[[#This Row],[City]],", ",Table4[[#This Row],[Country]])</f>
        <v>Troyville, Madagascar</v>
      </c>
      <c r="S886">
        <v>64287.78</v>
      </c>
      <c r="T886">
        <v>183.48</v>
      </c>
    </row>
    <row r="887" spans="1:20" hidden="1" x14ac:dyDescent="0.3">
      <c r="A887" s="21">
        <v>885</v>
      </c>
      <c r="B887" s="19">
        <v>69.47</v>
      </c>
      <c r="C887" s="19">
        <v>26</v>
      </c>
      <c r="D887" s="19">
        <v>59785.94</v>
      </c>
      <c r="E887" s="19">
        <v>236.5</v>
      </c>
      <c r="F887" s="3" t="s">
        <v>16</v>
      </c>
      <c r="G887" s="3" t="s">
        <v>17</v>
      </c>
      <c r="H887" s="3">
        <v>0</v>
      </c>
      <c r="I887" s="3" t="s">
        <v>18</v>
      </c>
      <c r="J887" s="4" t="s">
        <v>3104</v>
      </c>
      <c r="K887" s="3" t="s">
        <v>3239</v>
      </c>
      <c r="L887" s="3">
        <v>236.5</v>
      </c>
      <c r="M887" s="3">
        <v>69.47</v>
      </c>
      <c r="N887" s="13">
        <v>42442</v>
      </c>
      <c r="O887" s="14">
        <v>0.85812499999999992</v>
      </c>
      <c r="P887" s="3" t="str">
        <f t="shared" si="13"/>
        <v>Young</v>
      </c>
      <c r="Q887" t="str">
        <f>CONCATENATE(Table4[[#This Row],[City]],", ",Table4[[#This Row],[Country]])</f>
        <v>Davidton, San Marino</v>
      </c>
      <c r="S887">
        <v>64410.8</v>
      </c>
      <c r="T887">
        <v>171.24</v>
      </c>
    </row>
    <row r="888" spans="1:20" hidden="1" x14ac:dyDescent="0.3">
      <c r="A888" s="21">
        <v>886</v>
      </c>
      <c r="B888" s="20">
        <v>76.42</v>
      </c>
      <c r="C888" s="20">
        <v>26</v>
      </c>
      <c r="D888" s="20">
        <v>60315.19</v>
      </c>
      <c r="E888" s="20">
        <v>223.16</v>
      </c>
      <c r="F888" s="3" t="s">
        <v>1544</v>
      </c>
      <c r="G888" s="3" t="s">
        <v>1545</v>
      </c>
      <c r="H888" s="3">
        <v>1</v>
      </c>
      <c r="I888" s="3" t="s">
        <v>1042</v>
      </c>
      <c r="J888" s="4" t="s">
        <v>3105</v>
      </c>
      <c r="K888" s="3" t="s">
        <v>3239</v>
      </c>
      <c r="L888" s="3">
        <v>223.16</v>
      </c>
      <c r="M888" s="3">
        <v>76.42</v>
      </c>
      <c r="N888" s="13">
        <v>42477</v>
      </c>
      <c r="O888" s="14">
        <v>0.77655092592592589</v>
      </c>
      <c r="P888" s="3" t="str">
        <f t="shared" si="13"/>
        <v>Young</v>
      </c>
      <c r="Q888" t="str">
        <f>CONCATENATE(Table4[[#This Row],[City]],", ",Table4[[#This Row],[Country]])</f>
        <v>Brendaburgh, Netherlands Antilles</v>
      </c>
      <c r="S888">
        <v>65227.79</v>
      </c>
      <c r="T888">
        <v>192.27</v>
      </c>
    </row>
    <row r="889" spans="1:20" hidden="1" x14ac:dyDescent="0.3">
      <c r="A889" s="25">
        <v>887</v>
      </c>
      <c r="B889" s="19">
        <v>79.44</v>
      </c>
      <c r="C889" s="19">
        <v>26</v>
      </c>
      <c r="D889" s="19">
        <v>60845.55</v>
      </c>
      <c r="E889" s="19">
        <v>206.79</v>
      </c>
      <c r="F889" s="3" t="s">
        <v>946</v>
      </c>
      <c r="G889" s="3" t="s">
        <v>947</v>
      </c>
      <c r="H889" s="3">
        <v>0</v>
      </c>
      <c r="I889" s="3" t="s">
        <v>91</v>
      </c>
      <c r="J889" s="4" t="s">
        <v>3106</v>
      </c>
      <c r="K889" s="3" t="s">
        <v>3239</v>
      </c>
      <c r="L889" s="3">
        <v>206.79</v>
      </c>
      <c r="M889" s="3">
        <v>79.44</v>
      </c>
      <c r="N889" s="13">
        <v>42505</v>
      </c>
      <c r="O889" s="14">
        <v>0.55456018518518524</v>
      </c>
      <c r="P889" s="3" t="str">
        <f t="shared" si="13"/>
        <v>Young</v>
      </c>
      <c r="Q889" t="str">
        <f>CONCATENATE(Table4[[#This Row],[City]],", ",Table4[[#This Row],[Country]])</f>
        <v>West Thomas, Greece</v>
      </c>
      <c r="S889">
        <v>66200.960000000006</v>
      </c>
      <c r="T889">
        <v>227.63</v>
      </c>
    </row>
    <row r="890" spans="1:20" hidden="1" x14ac:dyDescent="0.3">
      <c r="A890" s="21">
        <v>888</v>
      </c>
      <c r="B890" s="20">
        <v>79.97</v>
      </c>
      <c r="C890" s="20">
        <v>26</v>
      </c>
      <c r="D890" s="20">
        <v>61747.98</v>
      </c>
      <c r="E890" s="20">
        <v>185.45</v>
      </c>
      <c r="F890" s="3" t="s">
        <v>1352</v>
      </c>
      <c r="G890" s="3" t="s">
        <v>1353</v>
      </c>
      <c r="H890" s="3">
        <v>1</v>
      </c>
      <c r="I890" s="3" t="s">
        <v>1354</v>
      </c>
      <c r="J890" s="4" t="s">
        <v>3107</v>
      </c>
      <c r="K890" s="3" t="s">
        <v>3239</v>
      </c>
      <c r="L890" s="3">
        <v>185.45</v>
      </c>
      <c r="M890" s="3">
        <v>79.97</v>
      </c>
      <c r="N890" s="13">
        <v>42377</v>
      </c>
      <c r="O890" s="14">
        <v>0.81857638888888884</v>
      </c>
      <c r="P890" s="3" t="str">
        <f t="shared" si="13"/>
        <v>Young</v>
      </c>
      <c r="Q890" t="str">
        <f>CONCATENATE(Table4[[#This Row],[City]],", ",Table4[[#This Row],[Country]])</f>
        <v>Port Maria, Nepal</v>
      </c>
      <c r="S890">
        <v>66265.34</v>
      </c>
      <c r="T890">
        <v>201.24</v>
      </c>
    </row>
    <row r="891" spans="1:20" hidden="1" x14ac:dyDescent="0.3">
      <c r="A891" s="25">
        <v>889</v>
      </c>
      <c r="B891" s="20">
        <v>70.290000000000006</v>
      </c>
      <c r="C891" s="20">
        <v>26</v>
      </c>
      <c r="D891" s="20">
        <v>62053.37</v>
      </c>
      <c r="E891" s="20">
        <v>231.37</v>
      </c>
      <c r="F891" s="3" t="s">
        <v>1242</v>
      </c>
      <c r="G891" s="3" t="s">
        <v>1243</v>
      </c>
      <c r="H891" s="3">
        <v>1</v>
      </c>
      <c r="I891" s="3" t="s">
        <v>249</v>
      </c>
      <c r="J891" s="4" t="s">
        <v>3108</v>
      </c>
      <c r="K891" s="3" t="s">
        <v>3239</v>
      </c>
      <c r="L891" s="3">
        <v>231.37</v>
      </c>
      <c r="M891" s="3">
        <v>70.290000000000006</v>
      </c>
      <c r="N891" s="13">
        <v>42457</v>
      </c>
      <c r="O891" s="14">
        <v>0.82542824074074073</v>
      </c>
      <c r="P891" s="3" t="str">
        <f t="shared" si="13"/>
        <v>Young</v>
      </c>
      <c r="Q891" t="str">
        <f>CONCATENATE(Table4[[#This Row],[City]],", ",Table4[[#This Row],[Country]])</f>
        <v>Shirleyfort, Puerto Rico</v>
      </c>
      <c r="S891">
        <v>66618.210000000006</v>
      </c>
      <c r="T891">
        <v>223.03</v>
      </c>
    </row>
    <row r="892" spans="1:20" hidden="1" x14ac:dyDescent="0.3">
      <c r="A892" s="21">
        <v>890</v>
      </c>
      <c r="B892" s="19">
        <v>79.150000000000006</v>
      </c>
      <c r="C892" s="19">
        <v>26</v>
      </c>
      <c r="D892" s="19">
        <v>62312.23</v>
      </c>
      <c r="E892" s="19">
        <v>203.23</v>
      </c>
      <c r="F892" s="3" t="s">
        <v>710</v>
      </c>
      <c r="G892" s="3" t="s">
        <v>711</v>
      </c>
      <c r="H892" s="3">
        <v>0</v>
      </c>
      <c r="I892" s="3" t="s">
        <v>712</v>
      </c>
      <c r="J892" s="4" t="s">
        <v>3109</v>
      </c>
      <c r="K892" s="3" t="s">
        <v>3239</v>
      </c>
      <c r="L892" s="3">
        <v>203.23</v>
      </c>
      <c r="M892" s="3">
        <v>79.150000000000006</v>
      </c>
      <c r="N892" s="13">
        <v>42389</v>
      </c>
      <c r="O892" s="14">
        <v>0.79834490740740749</v>
      </c>
      <c r="P892" s="3" t="str">
        <f t="shared" si="13"/>
        <v>Young</v>
      </c>
      <c r="Q892" t="str">
        <f>CONCATENATE(Table4[[#This Row],[City]],", ",Table4[[#This Row],[Country]])</f>
        <v>Port Robin, Greenland</v>
      </c>
      <c r="S892">
        <v>66624.600000000006</v>
      </c>
      <c r="T892">
        <v>191.14</v>
      </c>
    </row>
    <row r="893" spans="1:20" hidden="1" x14ac:dyDescent="0.3">
      <c r="A893" s="21">
        <v>891</v>
      </c>
      <c r="B893" s="20">
        <v>78.010000000000005</v>
      </c>
      <c r="C893" s="20">
        <v>26</v>
      </c>
      <c r="D893" s="20">
        <v>62729.4</v>
      </c>
      <c r="E893" s="20">
        <v>200.71</v>
      </c>
      <c r="F893" s="3" t="s">
        <v>1586</v>
      </c>
      <c r="G893" s="3" t="s">
        <v>1587</v>
      </c>
      <c r="H893" s="3">
        <v>1</v>
      </c>
      <c r="I893" s="3" t="s">
        <v>739</v>
      </c>
      <c r="J893" s="4" t="s">
        <v>3110</v>
      </c>
      <c r="K893" s="3" t="s">
        <v>3239</v>
      </c>
      <c r="L893" s="3">
        <v>200.71</v>
      </c>
      <c r="M893" s="3">
        <v>78.010000000000005</v>
      </c>
      <c r="N893" s="13">
        <v>42457</v>
      </c>
      <c r="O893" s="14">
        <v>0.10369212962962963</v>
      </c>
      <c r="P893" s="3" t="str">
        <f t="shared" si="13"/>
        <v>Young</v>
      </c>
      <c r="Q893" t="str">
        <f>CONCATENATE(Table4[[#This Row],[City]],", ",Table4[[#This Row],[Country]])</f>
        <v>Donaldshire, French Guiana</v>
      </c>
      <c r="S893">
        <v>66861.67</v>
      </c>
      <c r="T893">
        <v>225.97</v>
      </c>
    </row>
    <row r="894" spans="1:20" hidden="1" x14ac:dyDescent="0.3">
      <c r="A894" s="25">
        <v>892</v>
      </c>
      <c r="B894" s="19">
        <v>78.67</v>
      </c>
      <c r="C894" s="19">
        <v>26</v>
      </c>
      <c r="D894" s="19">
        <v>63319.99</v>
      </c>
      <c r="E894" s="19">
        <v>195.56</v>
      </c>
      <c r="F894" s="3" t="s">
        <v>2140</v>
      </c>
      <c r="G894" s="3" t="s">
        <v>2141</v>
      </c>
      <c r="H894" s="3">
        <v>0</v>
      </c>
      <c r="I894" s="3" t="s">
        <v>432</v>
      </c>
      <c r="J894" s="4" t="s">
        <v>3111</v>
      </c>
      <c r="K894" s="3" t="s">
        <v>3239</v>
      </c>
      <c r="L894" s="3">
        <v>195.56</v>
      </c>
      <c r="M894" s="3">
        <v>78.67</v>
      </c>
      <c r="N894" s="13">
        <v>42420</v>
      </c>
      <c r="O894" s="14">
        <v>0.41256944444444449</v>
      </c>
      <c r="P894" s="3" t="str">
        <f t="shared" si="13"/>
        <v>Young</v>
      </c>
      <c r="Q894" t="str">
        <f>CONCATENATE(Table4[[#This Row],[City]],", ",Table4[[#This Row],[Country]])</f>
        <v>Lake Michaelport, Cambodia</v>
      </c>
      <c r="S894">
        <v>67240.25</v>
      </c>
      <c r="T894">
        <v>175.17</v>
      </c>
    </row>
    <row r="895" spans="1:20" hidden="1" x14ac:dyDescent="0.3">
      <c r="A895" s="21">
        <v>893</v>
      </c>
      <c r="B895" s="20">
        <v>75.42</v>
      </c>
      <c r="C895" s="20">
        <v>26</v>
      </c>
      <c r="D895" s="20">
        <v>63373.7</v>
      </c>
      <c r="E895" s="20">
        <v>164.25</v>
      </c>
      <c r="F895" s="3" t="s">
        <v>1338</v>
      </c>
      <c r="G895" s="3" t="s">
        <v>68</v>
      </c>
      <c r="H895" s="3">
        <v>1</v>
      </c>
      <c r="I895" s="3" t="s">
        <v>290</v>
      </c>
      <c r="J895" s="4" t="s">
        <v>3112</v>
      </c>
      <c r="K895" s="3" t="s">
        <v>3239</v>
      </c>
      <c r="L895" s="3">
        <v>164.25</v>
      </c>
      <c r="M895" s="3">
        <v>75.42</v>
      </c>
      <c r="N895" s="13">
        <v>42426</v>
      </c>
      <c r="O895" s="14">
        <v>0.71821759259259255</v>
      </c>
      <c r="P895" s="3" t="str">
        <f t="shared" si="13"/>
        <v>Young</v>
      </c>
      <c r="Q895" t="str">
        <f>CONCATENATE(Table4[[#This Row],[City]],", ",Table4[[#This Row],[Country]])</f>
        <v>Millertown, Western Sahara</v>
      </c>
      <c r="S895">
        <v>67516.070000000007</v>
      </c>
      <c r="T895">
        <v>200.59</v>
      </c>
    </row>
    <row r="896" spans="1:20" hidden="1" x14ac:dyDescent="0.3">
      <c r="A896" s="25">
        <v>894</v>
      </c>
      <c r="B896" s="19">
        <v>66.17</v>
      </c>
      <c r="C896" s="19">
        <v>26</v>
      </c>
      <c r="D896" s="19">
        <v>63580.22</v>
      </c>
      <c r="E896" s="19">
        <v>228.7</v>
      </c>
      <c r="F896" s="3" t="s">
        <v>1220</v>
      </c>
      <c r="G896" s="3" t="s">
        <v>1221</v>
      </c>
      <c r="H896" s="3">
        <v>0</v>
      </c>
      <c r="I896" s="3" t="s">
        <v>880</v>
      </c>
      <c r="J896" s="4" t="s">
        <v>3113</v>
      </c>
      <c r="K896" s="3" t="s">
        <v>3239</v>
      </c>
      <c r="L896" s="3">
        <v>228.7</v>
      </c>
      <c r="M896" s="3">
        <v>66.17</v>
      </c>
      <c r="N896" s="13">
        <v>42492</v>
      </c>
      <c r="O896" s="14">
        <v>1.3425925925925925E-3</v>
      </c>
      <c r="P896" s="3" t="str">
        <f t="shared" si="13"/>
        <v>Young</v>
      </c>
      <c r="Q896" t="str">
        <f>CONCATENATE(Table4[[#This Row],[City]],", ",Table4[[#This Row],[Country]])</f>
        <v>North Anaport, Mexico</v>
      </c>
      <c r="S896">
        <v>68333.009999999995</v>
      </c>
      <c r="T896">
        <v>173.49</v>
      </c>
    </row>
    <row r="897" spans="1:20" hidden="1" x14ac:dyDescent="0.3">
      <c r="A897" s="21">
        <v>895</v>
      </c>
      <c r="B897" s="19">
        <v>77.89</v>
      </c>
      <c r="C897" s="19">
        <v>26</v>
      </c>
      <c r="D897" s="19">
        <v>64188.5</v>
      </c>
      <c r="E897" s="19">
        <v>201.54</v>
      </c>
      <c r="F897" s="3" t="s">
        <v>1566</v>
      </c>
      <c r="G897" s="3" t="s">
        <v>1567</v>
      </c>
      <c r="H897" s="3">
        <v>0</v>
      </c>
      <c r="I897" s="3" t="s">
        <v>478</v>
      </c>
      <c r="J897" s="4" t="s">
        <v>3114</v>
      </c>
      <c r="K897" s="3" t="s">
        <v>3239</v>
      </c>
      <c r="L897" s="3">
        <v>201.54</v>
      </c>
      <c r="M897" s="3">
        <v>77.89</v>
      </c>
      <c r="N897" s="13">
        <v>42505</v>
      </c>
      <c r="O897" s="14">
        <v>0.13252314814814814</v>
      </c>
      <c r="P897" s="3" t="str">
        <f t="shared" si="13"/>
        <v>Young</v>
      </c>
      <c r="Q897" t="str">
        <f>CONCATENATE(Table4[[#This Row],[City]],", ",Table4[[#This Row],[Country]])</f>
        <v>West Sharon, Singapore</v>
      </c>
      <c r="S897">
        <v>69784.850000000006</v>
      </c>
      <c r="T897">
        <v>159.05000000000001</v>
      </c>
    </row>
    <row r="898" spans="1:20" hidden="1" x14ac:dyDescent="0.3">
      <c r="A898" s="21">
        <v>896</v>
      </c>
      <c r="B898" s="20">
        <v>70.03</v>
      </c>
      <c r="C898" s="20">
        <v>26</v>
      </c>
      <c r="D898" s="20">
        <v>64264.25</v>
      </c>
      <c r="E898" s="20">
        <v>227.72</v>
      </c>
      <c r="F898" s="3" t="s">
        <v>266</v>
      </c>
      <c r="G898" s="3" t="s">
        <v>267</v>
      </c>
      <c r="H898" s="3">
        <v>1</v>
      </c>
      <c r="I898" s="3" t="s">
        <v>268</v>
      </c>
      <c r="J898" s="4" t="s">
        <v>3115</v>
      </c>
      <c r="K898" s="3" t="s">
        <v>3239</v>
      </c>
      <c r="L898" s="3">
        <v>227.72</v>
      </c>
      <c r="M898" s="3">
        <v>70.03</v>
      </c>
      <c r="N898" s="13">
        <v>42512</v>
      </c>
      <c r="O898" s="14">
        <v>0.8677893518518518</v>
      </c>
      <c r="P898" s="3" t="str">
        <f t="shared" si="13"/>
        <v>Young</v>
      </c>
      <c r="Q898" t="str">
        <f>CONCATENATE(Table4[[#This Row],[City]],", ",Table4[[#This Row],[Country]])</f>
        <v>Bradleyborough, Samoa</v>
      </c>
      <c r="S898">
        <v>71881.84</v>
      </c>
      <c r="T898">
        <v>199.76</v>
      </c>
    </row>
    <row r="899" spans="1:20" hidden="1" x14ac:dyDescent="0.3">
      <c r="A899" s="25">
        <v>897</v>
      </c>
      <c r="B899" s="19">
        <v>74.41</v>
      </c>
      <c r="C899" s="19">
        <v>26</v>
      </c>
      <c r="D899" s="19">
        <v>64395.85</v>
      </c>
      <c r="E899" s="19">
        <v>163.05000000000001</v>
      </c>
      <c r="F899" s="3" t="s">
        <v>476</v>
      </c>
      <c r="G899" s="3" t="s">
        <v>477</v>
      </c>
      <c r="H899" s="3">
        <v>0</v>
      </c>
      <c r="I899" s="3" t="s">
        <v>478</v>
      </c>
      <c r="J899" s="4" t="s">
        <v>3116</v>
      </c>
      <c r="K899" s="3" t="s">
        <v>3239</v>
      </c>
      <c r="L899" s="3">
        <v>163.05000000000001</v>
      </c>
      <c r="M899" s="3">
        <v>74.41</v>
      </c>
      <c r="N899" s="13">
        <v>42574</v>
      </c>
      <c r="O899" s="14">
        <v>0.19241898148148148</v>
      </c>
      <c r="P899" s="3" t="str">
        <f t="shared" ref="P899:P962" si="14">IF(C897&lt;40,"Young",IF(C897&lt;60,"Middle-aged","Senior"))</f>
        <v>Young</v>
      </c>
      <c r="Q899" t="str">
        <f>CONCATENATE(Table4[[#This Row],[City]],", ",Table4[[#This Row],[Country]])</f>
        <v>Dianashire, Singapore</v>
      </c>
      <c r="S899">
        <v>29875.8</v>
      </c>
      <c r="T899">
        <v>178.35</v>
      </c>
    </row>
    <row r="900" spans="1:20" hidden="1" x14ac:dyDescent="0.3">
      <c r="A900" s="25">
        <v>898</v>
      </c>
      <c r="B900" s="19">
        <v>56.46</v>
      </c>
      <c r="C900" s="19">
        <v>26</v>
      </c>
      <c r="D900" s="19">
        <v>66187.58</v>
      </c>
      <c r="E900" s="19">
        <v>151.63</v>
      </c>
      <c r="F900" s="3" t="s">
        <v>1779</v>
      </c>
      <c r="G900" s="3" t="s">
        <v>1247</v>
      </c>
      <c r="H900" s="3">
        <v>0</v>
      </c>
      <c r="I900" s="3" t="s">
        <v>276</v>
      </c>
      <c r="J900" s="4" t="s">
        <v>3117</v>
      </c>
      <c r="K900" s="3" t="s">
        <v>3238</v>
      </c>
      <c r="L900" s="3">
        <v>151.63</v>
      </c>
      <c r="M900" s="3">
        <v>56.46</v>
      </c>
      <c r="N900" s="13">
        <v>42467</v>
      </c>
      <c r="O900" s="14">
        <v>0.78677083333333331</v>
      </c>
      <c r="P900" s="3" t="str">
        <f t="shared" si="14"/>
        <v>Young</v>
      </c>
      <c r="Q900" t="str">
        <f>CONCATENATE(Table4[[#This Row],[City]],", ",Table4[[#This Row],[Country]])</f>
        <v>South Lisa, Albania</v>
      </c>
      <c r="S900">
        <v>35521.879999999997</v>
      </c>
      <c r="T900">
        <v>207.53</v>
      </c>
    </row>
    <row r="901" spans="1:20" hidden="1" x14ac:dyDescent="0.3">
      <c r="A901" s="21">
        <v>899</v>
      </c>
      <c r="B901" s="19">
        <v>61.72</v>
      </c>
      <c r="C901" s="19">
        <v>26</v>
      </c>
      <c r="D901" s="19">
        <v>67279.06</v>
      </c>
      <c r="E901" s="19">
        <v>218.49</v>
      </c>
      <c r="F901" s="3" t="s">
        <v>1295</v>
      </c>
      <c r="G901" s="3" t="s">
        <v>1296</v>
      </c>
      <c r="H901" s="3">
        <v>0</v>
      </c>
      <c r="I901" s="3" t="s">
        <v>255</v>
      </c>
      <c r="J901" s="4" t="s">
        <v>3118</v>
      </c>
      <c r="K901" s="3" t="s">
        <v>3239</v>
      </c>
      <c r="L901" s="3">
        <v>218.49</v>
      </c>
      <c r="M901" s="3">
        <v>61.72</v>
      </c>
      <c r="N901" s="13">
        <v>42414</v>
      </c>
      <c r="O901" s="14">
        <v>0.30251157407407409</v>
      </c>
      <c r="P901" s="3" t="str">
        <f t="shared" si="14"/>
        <v>Young</v>
      </c>
      <c r="Q901" t="str">
        <f>CONCATENATE(Table4[[#This Row],[City]],", ",Table4[[#This Row],[Country]])</f>
        <v>Port Daniel, Venezuela</v>
      </c>
      <c r="S901">
        <v>46339.25</v>
      </c>
      <c r="T901">
        <v>127.26</v>
      </c>
    </row>
    <row r="902" spans="1:20" hidden="1" x14ac:dyDescent="0.3">
      <c r="A902" s="25">
        <v>900</v>
      </c>
      <c r="B902" s="19">
        <v>69.5</v>
      </c>
      <c r="C902" s="19">
        <v>26</v>
      </c>
      <c r="D902" s="19">
        <v>68348.990000000005</v>
      </c>
      <c r="E902" s="19">
        <v>203.84</v>
      </c>
      <c r="F902" s="3" t="s">
        <v>1434</v>
      </c>
      <c r="G902" s="3" t="s">
        <v>1435</v>
      </c>
      <c r="H902" s="3">
        <v>0</v>
      </c>
      <c r="I902" s="3" t="s">
        <v>578</v>
      </c>
      <c r="J902" s="4" t="s">
        <v>3119</v>
      </c>
      <c r="K902" s="3" t="s">
        <v>3239</v>
      </c>
      <c r="L902" s="3">
        <v>203.84</v>
      </c>
      <c r="M902" s="3">
        <v>69.5</v>
      </c>
      <c r="N902" s="13">
        <v>42427</v>
      </c>
      <c r="O902" s="14">
        <v>0.57759259259259255</v>
      </c>
      <c r="P902" s="3" t="str">
        <f t="shared" si="14"/>
        <v>Young</v>
      </c>
      <c r="Q902" t="str">
        <f>CONCATENATE(Table4[[#This Row],[City]],", ",Table4[[#This Row],[Country]])</f>
        <v>Tranland, Pakistan</v>
      </c>
      <c r="S902">
        <v>46974.15</v>
      </c>
      <c r="T902">
        <v>221.59</v>
      </c>
    </row>
    <row r="903" spans="1:20" hidden="1" x14ac:dyDescent="0.3">
      <c r="A903" s="21">
        <v>901</v>
      </c>
      <c r="B903" s="20">
        <v>56.56</v>
      </c>
      <c r="C903" s="20">
        <v>26</v>
      </c>
      <c r="D903" s="20">
        <v>68783.45</v>
      </c>
      <c r="E903" s="20">
        <v>204.47</v>
      </c>
      <c r="F903" s="3" t="s">
        <v>1808</v>
      </c>
      <c r="G903" s="3" t="s">
        <v>1809</v>
      </c>
      <c r="H903" s="3">
        <v>1</v>
      </c>
      <c r="I903" s="3" t="s">
        <v>36</v>
      </c>
      <c r="J903" s="4" t="s">
        <v>3120</v>
      </c>
      <c r="K903" s="3" t="s">
        <v>3239</v>
      </c>
      <c r="L903" s="3">
        <v>204.47</v>
      </c>
      <c r="M903" s="3">
        <v>56.56</v>
      </c>
      <c r="N903" s="13">
        <v>42403</v>
      </c>
      <c r="O903" s="14">
        <v>0.92445601851851855</v>
      </c>
      <c r="P903" s="3" t="str">
        <f t="shared" si="14"/>
        <v>Young</v>
      </c>
      <c r="Q903" t="str">
        <f>CONCATENATE(Table4[[#This Row],[City]],", ",Table4[[#This Row],[Country]])</f>
        <v>Port Jasmine, Grenada</v>
      </c>
      <c r="S903">
        <v>47391.95</v>
      </c>
      <c r="T903">
        <v>171.31</v>
      </c>
    </row>
    <row r="904" spans="1:20" hidden="1" x14ac:dyDescent="0.3">
      <c r="A904" s="25">
        <v>902</v>
      </c>
      <c r="B904" s="19">
        <v>62.26</v>
      </c>
      <c r="C904" s="19">
        <v>26</v>
      </c>
      <c r="D904" s="19">
        <v>70203.740000000005</v>
      </c>
      <c r="E904" s="19">
        <v>202.77</v>
      </c>
      <c r="F904" s="3" t="s">
        <v>989</v>
      </c>
      <c r="G904" s="3" t="s">
        <v>990</v>
      </c>
      <c r="H904" s="3">
        <v>0</v>
      </c>
      <c r="I904" s="3" t="s">
        <v>991</v>
      </c>
      <c r="J904" s="4" t="s">
        <v>3121</v>
      </c>
      <c r="K904" s="3" t="s">
        <v>3239</v>
      </c>
      <c r="L904" s="3">
        <v>202.77</v>
      </c>
      <c r="M904" s="3">
        <v>62.26</v>
      </c>
      <c r="N904" s="13">
        <v>42529</v>
      </c>
      <c r="O904" s="14">
        <v>0.51792824074074073</v>
      </c>
      <c r="P904" s="3" t="str">
        <f t="shared" si="14"/>
        <v>Young</v>
      </c>
      <c r="Q904" t="str">
        <f>CONCATENATE(Table4[[#This Row],[City]],", ",Table4[[#This Row],[Country]])</f>
        <v>New Jasmine, Swaziland</v>
      </c>
      <c r="S904">
        <v>50055.33</v>
      </c>
      <c r="T904">
        <v>228.78</v>
      </c>
    </row>
    <row r="905" spans="1:20" hidden="1" x14ac:dyDescent="0.3">
      <c r="A905" s="21">
        <v>903</v>
      </c>
      <c r="B905" s="19">
        <v>62.2</v>
      </c>
      <c r="C905" s="19">
        <v>25</v>
      </c>
      <c r="D905" s="19">
        <v>25408.21</v>
      </c>
      <c r="E905" s="19">
        <v>161.16</v>
      </c>
      <c r="F905" s="3" t="s">
        <v>664</v>
      </c>
      <c r="G905" s="3" t="s">
        <v>665</v>
      </c>
      <c r="H905" s="3">
        <v>0</v>
      </c>
      <c r="I905" s="3" t="s">
        <v>442</v>
      </c>
      <c r="J905" s="4" t="s">
        <v>3122</v>
      </c>
      <c r="K905" s="3" t="s">
        <v>3238</v>
      </c>
      <c r="L905" s="3">
        <v>161.16</v>
      </c>
      <c r="M905" s="3">
        <v>62.2</v>
      </c>
      <c r="N905" s="13">
        <v>42484</v>
      </c>
      <c r="O905" s="14">
        <v>0.57100694444444444</v>
      </c>
      <c r="P905" s="3" t="str">
        <f t="shared" si="14"/>
        <v>Young</v>
      </c>
      <c r="Q905" t="str">
        <f>CONCATENATE(Table4[[#This Row],[City]],", ",Table4[[#This Row],[Country]])</f>
        <v>New Lindaberg, Liechtenstein</v>
      </c>
      <c r="S905">
        <v>51363.16</v>
      </c>
      <c r="T905">
        <v>213.7</v>
      </c>
    </row>
    <row r="906" spans="1:20" x14ac:dyDescent="0.3">
      <c r="A906" s="25">
        <v>904</v>
      </c>
      <c r="B906" s="20">
        <v>52.35</v>
      </c>
      <c r="C906" s="20">
        <v>25</v>
      </c>
      <c r="D906" s="20">
        <v>33293.78</v>
      </c>
      <c r="E906" s="20">
        <v>147.61000000000001</v>
      </c>
      <c r="F906" s="3" t="s">
        <v>1753</v>
      </c>
      <c r="G906" s="3" t="s">
        <v>1754</v>
      </c>
      <c r="H906" s="3">
        <v>1</v>
      </c>
      <c r="I906" s="3" t="s">
        <v>1229</v>
      </c>
      <c r="J906" s="4" t="s">
        <v>3123</v>
      </c>
      <c r="K906" s="3" t="s">
        <v>3238</v>
      </c>
      <c r="L906" s="3">
        <v>147.61000000000001</v>
      </c>
      <c r="M906" s="3">
        <v>52.35</v>
      </c>
      <c r="N906" s="13">
        <v>42526</v>
      </c>
      <c r="O906" s="14">
        <v>0.32951388888888888</v>
      </c>
      <c r="P906" s="3" t="str">
        <f t="shared" si="14"/>
        <v>Young</v>
      </c>
      <c r="Q906" t="str">
        <f>CONCATENATE(Table4[[#This Row],[City]],", ",Table4[[#This Row],[Country]])</f>
        <v>Jessicashire, Mali</v>
      </c>
      <c r="S906">
        <v>51512.66</v>
      </c>
      <c r="T906">
        <v>223.28</v>
      </c>
    </row>
    <row r="907" spans="1:20" hidden="1" x14ac:dyDescent="0.3">
      <c r="A907" s="21">
        <v>905</v>
      </c>
      <c r="B907" s="19">
        <v>81.58</v>
      </c>
      <c r="C907" s="19">
        <v>25</v>
      </c>
      <c r="D907" s="19">
        <v>39699.129999999997</v>
      </c>
      <c r="E907" s="19">
        <v>199.39</v>
      </c>
      <c r="F907" s="3" t="s">
        <v>890</v>
      </c>
      <c r="G907" s="3" t="s">
        <v>891</v>
      </c>
      <c r="H907" s="3">
        <v>0</v>
      </c>
      <c r="I907" s="3" t="s">
        <v>279</v>
      </c>
      <c r="J907" s="4" t="s">
        <v>3124</v>
      </c>
      <c r="K907" s="3" t="s">
        <v>3239</v>
      </c>
      <c r="L907" s="3">
        <v>199.39</v>
      </c>
      <c r="M907" s="3">
        <v>81.58</v>
      </c>
      <c r="N907" s="13">
        <v>42501</v>
      </c>
      <c r="O907" s="14">
        <v>0.91825231481481484</v>
      </c>
      <c r="P907" s="3" t="str">
        <f t="shared" si="14"/>
        <v>Young</v>
      </c>
      <c r="Q907" t="str">
        <f>CONCATENATE(Table4[[#This Row],[City]],", ",Table4[[#This Row],[Country]])</f>
        <v>Erikville, Hong Kong</v>
      </c>
      <c r="S907">
        <v>51975.41</v>
      </c>
      <c r="T907">
        <v>235.99</v>
      </c>
    </row>
    <row r="908" spans="1:20" hidden="1" x14ac:dyDescent="0.3">
      <c r="A908" s="21">
        <v>906</v>
      </c>
      <c r="B908" s="20">
        <v>80.05</v>
      </c>
      <c r="C908" s="20">
        <v>25</v>
      </c>
      <c r="D908" s="20">
        <v>45959.86</v>
      </c>
      <c r="E908" s="20">
        <v>219.94</v>
      </c>
      <c r="F908" s="3" t="s">
        <v>1124</v>
      </c>
      <c r="G908" s="3" t="s">
        <v>1125</v>
      </c>
      <c r="H908" s="3">
        <v>1</v>
      </c>
      <c r="I908" s="3" t="s">
        <v>193</v>
      </c>
      <c r="J908" s="4" t="s">
        <v>3125</v>
      </c>
      <c r="K908" s="3" t="s">
        <v>3239</v>
      </c>
      <c r="L908" s="3">
        <v>219.94</v>
      </c>
      <c r="M908" s="3">
        <v>80.05</v>
      </c>
      <c r="N908" s="13">
        <v>42437</v>
      </c>
      <c r="O908" s="14">
        <v>0.24189814814814814</v>
      </c>
      <c r="P908" s="3" t="str">
        <f t="shared" si="14"/>
        <v>Young</v>
      </c>
      <c r="Q908" t="str">
        <f>CONCATENATE(Table4[[#This Row],[City]],", ",Table4[[#This Row],[Country]])</f>
        <v>Lindaside, Christmas Island</v>
      </c>
      <c r="S908">
        <v>52968.22</v>
      </c>
      <c r="T908">
        <v>238.63</v>
      </c>
    </row>
    <row r="909" spans="1:20" hidden="1" x14ac:dyDescent="0.3">
      <c r="A909" s="25">
        <v>907</v>
      </c>
      <c r="B909" s="20">
        <v>72.23</v>
      </c>
      <c r="C909" s="20">
        <v>25</v>
      </c>
      <c r="D909" s="20">
        <v>46557.919999999998</v>
      </c>
      <c r="E909" s="20">
        <v>241.03</v>
      </c>
      <c r="F909" s="3" t="s">
        <v>305</v>
      </c>
      <c r="G909" s="3" t="s">
        <v>306</v>
      </c>
      <c r="H909" s="3">
        <v>1</v>
      </c>
      <c r="I909" s="3" t="s">
        <v>307</v>
      </c>
      <c r="J909" s="4" t="s">
        <v>3126</v>
      </c>
      <c r="K909" s="3" t="s">
        <v>3239</v>
      </c>
      <c r="L909" s="3">
        <v>241.03</v>
      </c>
      <c r="M909" s="3">
        <v>72.23</v>
      </c>
      <c r="N909" s="13">
        <v>42556</v>
      </c>
      <c r="O909" s="14">
        <v>0.72070601851851857</v>
      </c>
      <c r="P909" s="3" t="str">
        <f t="shared" si="14"/>
        <v>Young</v>
      </c>
      <c r="Q909" t="str">
        <f>CONCATENATE(Table4[[#This Row],[City]],", ",Table4[[#This Row],[Country]])</f>
        <v>Marcushaven, Bhutan</v>
      </c>
      <c r="S909">
        <v>53049.440000000002</v>
      </c>
      <c r="T909">
        <v>156.47999999999999</v>
      </c>
    </row>
    <row r="910" spans="1:20" hidden="1" x14ac:dyDescent="0.3">
      <c r="A910" s="21">
        <v>908</v>
      </c>
      <c r="B910" s="20">
        <v>82.07</v>
      </c>
      <c r="C910" s="20">
        <v>25</v>
      </c>
      <c r="D910" s="20">
        <v>46722.07</v>
      </c>
      <c r="E910" s="20">
        <v>205.38</v>
      </c>
      <c r="F910" s="3" t="s">
        <v>939</v>
      </c>
      <c r="G910" s="3" t="s">
        <v>940</v>
      </c>
      <c r="H910" s="3">
        <v>1</v>
      </c>
      <c r="I910" s="3" t="s">
        <v>941</v>
      </c>
      <c r="J910" s="4" t="s">
        <v>3127</v>
      </c>
      <c r="K910" s="3" t="s">
        <v>3239</v>
      </c>
      <c r="L910" s="3">
        <v>205.38</v>
      </c>
      <c r="M910" s="3">
        <v>82.07</v>
      </c>
      <c r="N910" s="13">
        <v>42541</v>
      </c>
      <c r="O910" s="14">
        <v>0.27090277777777777</v>
      </c>
      <c r="P910" s="3" t="str">
        <f t="shared" si="14"/>
        <v>Young</v>
      </c>
      <c r="Q910" t="str">
        <f>CONCATENATE(Table4[[#This Row],[City]],", ",Table4[[#This Row],[Country]])</f>
        <v>Lauraburgh, Panama</v>
      </c>
      <c r="S910">
        <v>55336.18</v>
      </c>
      <c r="T910">
        <v>131.68</v>
      </c>
    </row>
    <row r="911" spans="1:20" hidden="1" x14ac:dyDescent="0.3">
      <c r="A911" s="25">
        <v>909</v>
      </c>
      <c r="B911" s="20">
        <v>83.42</v>
      </c>
      <c r="C911" s="20">
        <v>25</v>
      </c>
      <c r="D911" s="20">
        <v>49850.52</v>
      </c>
      <c r="E911" s="20">
        <v>183.42</v>
      </c>
      <c r="F911" s="3" t="s">
        <v>1115</v>
      </c>
      <c r="G911" s="3" t="s">
        <v>1116</v>
      </c>
      <c r="H911" s="3">
        <v>1</v>
      </c>
      <c r="I911" s="3" t="s">
        <v>752</v>
      </c>
      <c r="J911" s="4" t="s">
        <v>3128</v>
      </c>
      <c r="K911" s="3" t="s">
        <v>3239</v>
      </c>
      <c r="L911" s="3">
        <v>183.42</v>
      </c>
      <c r="M911" s="3">
        <v>83.42</v>
      </c>
      <c r="N911" s="13">
        <v>42433</v>
      </c>
      <c r="O911" s="14">
        <v>0.5904166666666667</v>
      </c>
      <c r="P911" s="3" t="str">
        <f t="shared" si="14"/>
        <v>Young</v>
      </c>
      <c r="Q911" t="str">
        <f>CONCATENATE(Table4[[#This Row],[City]],", ",Table4[[#This Row],[Country]])</f>
        <v>East Toddfort, Austria</v>
      </c>
      <c r="S911">
        <v>55411.06</v>
      </c>
      <c r="T911">
        <v>236.15</v>
      </c>
    </row>
    <row r="912" spans="1:20" hidden="1" x14ac:dyDescent="0.3">
      <c r="A912" s="21">
        <v>910</v>
      </c>
      <c r="B912" s="20">
        <v>76.760000000000005</v>
      </c>
      <c r="C912" s="20">
        <v>25</v>
      </c>
      <c r="D912" s="20">
        <v>50468.36</v>
      </c>
      <c r="E912" s="20">
        <v>230.77</v>
      </c>
      <c r="F912" s="3" t="s">
        <v>1675</v>
      </c>
      <c r="G912" s="3" t="s">
        <v>1676</v>
      </c>
      <c r="H912" s="3">
        <v>1</v>
      </c>
      <c r="I912" s="3" t="s">
        <v>819</v>
      </c>
      <c r="J912" s="4" t="s">
        <v>3129</v>
      </c>
      <c r="K912" s="3" t="s">
        <v>3239</v>
      </c>
      <c r="L912" s="3">
        <v>230.77</v>
      </c>
      <c r="M912" s="3">
        <v>76.760000000000005</v>
      </c>
      <c r="N912" s="13">
        <v>42516</v>
      </c>
      <c r="O912" s="14">
        <v>0.56152777777777774</v>
      </c>
      <c r="P912" s="3" t="str">
        <f t="shared" si="14"/>
        <v>Young</v>
      </c>
      <c r="Q912" t="str">
        <f>CONCATENATE(Table4[[#This Row],[City]],", ",Table4[[#This Row],[Country]])</f>
        <v>Kylieview, Niue</v>
      </c>
      <c r="S912">
        <v>56435.6</v>
      </c>
      <c r="T912">
        <v>131.97999999999999</v>
      </c>
    </row>
    <row r="913" spans="1:20" hidden="1" x14ac:dyDescent="0.3">
      <c r="A913" s="21">
        <v>911</v>
      </c>
      <c r="B913" s="19">
        <v>69.86</v>
      </c>
      <c r="C913" s="19">
        <v>25</v>
      </c>
      <c r="D913" s="19">
        <v>50506.44</v>
      </c>
      <c r="E913" s="19">
        <v>241.36</v>
      </c>
      <c r="F913" s="3" t="s">
        <v>2005</v>
      </c>
      <c r="G913" s="3" t="s">
        <v>2006</v>
      </c>
      <c r="H913" s="3">
        <v>0</v>
      </c>
      <c r="I913" s="3" t="s">
        <v>418</v>
      </c>
      <c r="J913" s="4" t="s">
        <v>3130</v>
      </c>
      <c r="K913" s="3" t="s">
        <v>3239</v>
      </c>
      <c r="L913" s="3">
        <v>241.36</v>
      </c>
      <c r="M913" s="3">
        <v>69.86</v>
      </c>
      <c r="N913" s="13">
        <v>42381</v>
      </c>
      <c r="O913" s="14">
        <v>0.88697916666666676</v>
      </c>
      <c r="P913" s="3" t="str">
        <f t="shared" si="14"/>
        <v>Young</v>
      </c>
      <c r="Q913" t="str">
        <f>CONCATENATE(Table4[[#This Row],[City]],", ",Table4[[#This Row],[Country]])</f>
        <v>Austinborough, New Zealand</v>
      </c>
      <c r="S913">
        <v>56593.8</v>
      </c>
      <c r="T913">
        <v>217.66</v>
      </c>
    </row>
    <row r="914" spans="1:20" hidden="1" x14ac:dyDescent="0.3">
      <c r="A914" s="25">
        <v>912</v>
      </c>
      <c r="B914" s="19">
        <v>81.319999999999993</v>
      </c>
      <c r="C914" s="19">
        <v>25</v>
      </c>
      <c r="D914" s="19">
        <v>52416.18</v>
      </c>
      <c r="E914" s="19">
        <v>165.65</v>
      </c>
      <c r="F914" s="3" t="s">
        <v>1945</v>
      </c>
      <c r="G914" s="3" t="s">
        <v>1946</v>
      </c>
      <c r="H914" s="3">
        <v>0</v>
      </c>
      <c r="I914" s="3" t="s">
        <v>235</v>
      </c>
      <c r="J914" s="4" t="s">
        <v>3131</v>
      </c>
      <c r="K914" s="3" t="s">
        <v>3239</v>
      </c>
      <c r="L914" s="3">
        <v>165.65</v>
      </c>
      <c r="M914" s="3">
        <v>81.319999999999993</v>
      </c>
      <c r="N914" s="13">
        <v>42437</v>
      </c>
      <c r="O914" s="14">
        <v>0.21732638888888889</v>
      </c>
      <c r="P914" s="3" t="str">
        <f t="shared" si="14"/>
        <v>Young</v>
      </c>
      <c r="Q914" t="str">
        <f>CONCATENATE(Table4[[#This Row],[City]],", ",Table4[[#This Row],[Country]])</f>
        <v>Daisymouth, Moldova</v>
      </c>
      <c r="S914">
        <v>56694.12</v>
      </c>
      <c r="T914">
        <v>136.94</v>
      </c>
    </row>
    <row r="915" spans="1:20" hidden="1" x14ac:dyDescent="0.3">
      <c r="A915" s="21">
        <v>913</v>
      </c>
      <c r="B915" s="20">
        <v>73.38</v>
      </c>
      <c r="C915" s="20">
        <v>25</v>
      </c>
      <c r="D915" s="20">
        <v>53058.91</v>
      </c>
      <c r="E915" s="20">
        <v>236.19</v>
      </c>
      <c r="F915" s="3" t="s">
        <v>824</v>
      </c>
      <c r="G915" s="3" t="s">
        <v>825</v>
      </c>
      <c r="H915" s="3">
        <v>1</v>
      </c>
      <c r="I915" s="3" t="s">
        <v>649</v>
      </c>
      <c r="J915" s="4" t="s">
        <v>3132</v>
      </c>
      <c r="K915" s="3" t="s">
        <v>3239</v>
      </c>
      <c r="L915" s="3">
        <v>236.19</v>
      </c>
      <c r="M915" s="3">
        <v>73.38</v>
      </c>
      <c r="N915" s="13">
        <v>42481</v>
      </c>
      <c r="O915" s="14">
        <v>0.39623842592592595</v>
      </c>
      <c r="P915" s="3" t="str">
        <f t="shared" si="14"/>
        <v>Young</v>
      </c>
      <c r="Q915" t="str">
        <f>CONCATENATE(Table4[[#This Row],[City]],", ",Table4[[#This Row],[Country]])</f>
        <v>South Corey, French Southern Territories</v>
      </c>
      <c r="S915">
        <v>56791.75</v>
      </c>
      <c r="T915">
        <v>231.94</v>
      </c>
    </row>
    <row r="916" spans="1:20" hidden="1" x14ac:dyDescent="0.3">
      <c r="A916" s="25">
        <v>914</v>
      </c>
      <c r="B916" s="19">
        <v>80.150000000000006</v>
      </c>
      <c r="C916" s="19">
        <v>25</v>
      </c>
      <c r="D916" s="19">
        <v>55195.61</v>
      </c>
      <c r="E916" s="19">
        <v>214.49</v>
      </c>
      <c r="F916" s="3" t="s">
        <v>1620</v>
      </c>
      <c r="G916" s="3" t="s">
        <v>1621</v>
      </c>
      <c r="H916" s="3">
        <v>0</v>
      </c>
      <c r="I916" s="3" t="s">
        <v>712</v>
      </c>
      <c r="J916" s="4" t="s">
        <v>3133</v>
      </c>
      <c r="K916" s="3" t="s">
        <v>3239</v>
      </c>
      <c r="L916" s="3">
        <v>214.49</v>
      </c>
      <c r="M916" s="3">
        <v>80.150000000000006</v>
      </c>
      <c r="N916" s="13">
        <v>42569</v>
      </c>
      <c r="O916" s="14">
        <v>0.11896990740740741</v>
      </c>
      <c r="P916" s="3" t="str">
        <f t="shared" si="14"/>
        <v>Young</v>
      </c>
      <c r="Q916" t="str">
        <f>CONCATENATE(Table4[[#This Row],[City]],", ",Table4[[#This Row],[Country]])</f>
        <v>West Wendyland, Greenland</v>
      </c>
      <c r="S916">
        <v>58476.57</v>
      </c>
      <c r="T916">
        <v>200.58</v>
      </c>
    </row>
    <row r="917" spans="1:20" hidden="1" x14ac:dyDescent="0.3">
      <c r="A917" s="21">
        <v>915</v>
      </c>
      <c r="B917" s="19">
        <v>80.47</v>
      </c>
      <c r="C917" s="19">
        <v>25</v>
      </c>
      <c r="D917" s="19">
        <v>57519.64</v>
      </c>
      <c r="E917" s="19">
        <v>204.86</v>
      </c>
      <c r="F917" s="3" t="s">
        <v>137</v>
      </c>
      <c r="G917" s="3" t="s">
        <v>138</v>
      </c>
      <c r="H917" s="3">
        <v>0</v>
      </c>
      <c r="I917" s="3" t="s">
        <v>139</v>
      </c>
      <c r="J917" s="4" t="s">
        <v>3134</v>
      </c>
      <c r="K917" s="3" t="s">
        <v>3239</v>
      </c>
      <c r="L917" s="3">
        <v>204.86</v>
      </c>
      <c r="M917" s="3">
        <v>80.47</v>
      </c>
      <c r="N917" s="13">
        <v>42411</v>
      </c>
      <c r="O917" s="14">
        <v>0.55997685185185186</v>
      </c>
      <c r="P917" s="3" t="str">
        <f t="shared" si="14"/>
        <v>Young</v>
      </c>
      <c r="Q917" t="str">
        <f>CONCATENATE(Table4[[#This Row],[City]],", ",Table4[[#This Row],[Country]])</f>
        <v>Jamesberg, Niger</v>
      </c>
      <c r="S917">
        <v>58820.160000000003</v>
      </c>
      <c r="T917">
        <v>224.2</v>
      </c>
    </row>
    <row r="918" spans="1:20" hidden="1" x14ac:dyDescent="0.3">
      <c r="A918" s="21">
        <v>916</v>
      </c>
      <c r="B918" s="19">
        <v>66.77</v>
      </c>
      <c r="C918" s="19">
        <v>25</v>
      </c>
      <c r="D918" s="19">
        <v>58847.07</v>
      </c>
      <c r="E918" s="19">
        <v>141.13</v>
      </c>
      <c r="F918" s="3" t="s">
        <v>1403</v>
      </c>
      <c r="G918" s="3" t="s">
        <v>1404</v>
      </c>
      <c r="H918" s="3">
        <v>0</v>
      </c>
      <c r="I918" s="3" t="s">
        <v>180</v>
      </c>
      <c r="J918" s="4" t="s">
        <v>3135</v>
      </c>
      <c r="K918" s="3" t="s">
        <v>3238</v>
      </c>
      <c r="L918" s="3">
        <v>141.13</v>
      </c>
      <c r="M918" s="3">
        <v>66.77</v>
      </c>
      <c r="N918" s="13">
        <v>42560</v>
      </c>
      <c r="O918" s="14">
        <v>0.47085648148148151</v>
      </c>
      <c r="P918" s="3" t="str">
        <f t="shared" si="14"/>
        <v>Young</v>
      </c>
      <c r="Q918" t="str">
        <f>CONCATENATE(Table4[[#This Row],[City]],", ",Table4[[#This Row],[Country]])</f>
        <v>Johnstonmouth, Iran</v>
      </c>
      <c r="S918">
        <v>59785.94</v>
      </c>
      <c r="T918">
        <v>236.5</v>
      </c>
    </row>
    <row r="919" spans="1:20" hidden="1" x14ac:dyDescent="0.3">
      <c r="A919" s="25">
        <v>917</v>
      </c>
      <c r="B919" s="20">
        <v>78.510000000000005</v>
      </c>
      <c r="C919" s="20">
        <v>25</v>
      </c>
      <c r="D919" s="20">
        <v>59106.12</v>
      </c>
      <c r="E919" s="20">
        <v>205.71</v>
      </c>
      <c r="F919" s="3" t="s">
        <v>1935</v>
      </c>
      <c r="G919" s="3" t="s">
        <v>1936</v>
      </c>
      <c r="H919" s="3">
        <v>1</v>
      </c>
      <c r="I919" s="3" t="s">
        <v>91</v>
      </c>
      <c r="J919" s="4" t="s">
        <v>3136</v>
      </c>
      <c r="K919" s="3" t="s">
        <v>3239</v>
      </c>
      <c r="L919" s="3">
        <v>205.71</v>
      </c>
      <c r="M919" s="3">
        <v>78.510000000000005</v>
      </c>
      <c r="N919" s="13">
        <v>42386</v>
      </c>
      <c r="O919" s="14">
        <v>0.56056712962962962</v>
      </c>
      <c r="P919" s="3" t="str">
        <f t="shared" si="14"/>
        <v>Young</v>
      </c>
      <c r="Q919" t="str">
        <f>CONCATENATE(Table4[[#This Row],[City]],", ",Table4[[#This Row],[Country]])</f>
        <v>Riggsstad, Greece</v>
      </c>
      <c r="S919">
        <v>60315.19</v>
      </c>
      <c r="T919">
        <v>223.16</v>
      </c>
    </row>
    <row r="920" spans="1:20" hidden="1" x14ac:dyDescent="0.3">
      <c r="A920" s="21">
        <v>918</v>
      </c>
      <c r="B920" s="20">
        <v>65.8</v>
      </c>
      <c r="C920" s="20">
        <v>25</v>
      </c>
      <c r="D920" s="20">
        <v>60843.32</v>
      </c>
      <c r="E920" s="20">
        <v>231.49</v>
      </c>
      <c r="F920" s="3" t="s">
        <v>785</v>
      </c>
      <c r="G920" s="3" t="s">
        <v>786</v>
      </c>
      <c r="H920" s="3">
        <v>1</v>
      </c>
      <c r="I920" s="3" t="s">
        <v>784</v>
      </c>
      <c r="J920" s="4" t="s">
        <v>3137</v>
      </c>
      <c r="K920" s="3" t="s">
        <v>3239</v>
      </c>
      <c r="L920" s="3">
        <v>231.49</v>
      </c>
      <c r="M920" s="3">
        <v>65.8</v>
      </c>
      <c r="N920" s="13">
        <v>42447</v>
      </c>
      <c r="O920" s="14">
        <v>0.67012731481481491</v>
      </c>
      <c r="P920" s="3" t="str">
        <f t="shared" si="14"/>
        <v>Young</v>
      </c>
      <c r="Q920" t="str">
        <f>CONCATENATE(Table4[[#This Row],[City]],", ",Table4[[#This Row],[Country]])</f>
        <v>Clineshire, Gabon</v>
      </c>
      <c r="S920">
        <v>60845.55</v>
      </c>
      <c r="T920">
        <v>206.79</v>
      </c>
    </row>
    <row r="921" spans="1:20" hidden="1" x14ac:dyDescent="0.3">
      <c r="A921" s="25">
        <v>919</v>
      </c>
      <c r="B921" s="20">
        <v>75.739999999999995</v>
      </c>
      <c r="C921" s="20">
        <v>25</v>
      </c>
      <c r="D921" s="20">
        <v>61005.87</v>
      </c>
      <c r="E921" s="20">
        <v>215.25</v>
      </c>
      <c r="F921" s="3" t="s">
        <v>203</v>
      </c>
      <c r="G921" s="3" t="s">
        <v>204</v>
      </c>
      <c r="H921" s="3">
        <v>1</v>
      </c>
      <c r="I921" s="3" t="s">
        <v>12</v>
      </c>
      <c r="J921" s="4" t="s">
        <v>3138</v>
      </c>
      <c r="K921" s="3" t="s">
        <v>3239</v>
      </c>
      <c r="L921" s="3">
        <v>215.25</v>
      </c>
      <c r="M921" s="3">
        <v>75.739999999999995</v>
      </c>
      <c r="N921" s="13">
        <v>42385</v>
      </c>
      <c r="O921" s="14">
        <v>0.48265046296296293</v>
      </c>
      <c r="P921" s="3" t="str">
        <f t="shared" si="14"/>
        <v>Young</v>
      </c>
      <c r="Q921" t="str">
        <f>CONCATENATE(Table4[[#This Row],[City]],", ",Table4[[#This Row],[Country]])</f>
        <v>New Sheila, Tunisia</v>
      </c>
      <c r="S921">
        <v>61747.98</v>
      </c>
      <c r="T921">
        <v>185.45</v>
      </c>
    </row>
    <row r="922" spans="1:20" hidden="1" x14ac:dyDescent="0.3">
      <c r="A922" s="21">
        <v>920</v>
      </c>
      <c r="B922" s="20">
        <v>67.709999999999994</v>
      </c>
      <c r="C922" s="20">
        <v>25</v>
      </c>
      <c r="D922" s="20">
        <v>63430.33</v>
      </c>
      <c r="E922" s="20">
        <v>225.76</v>
      </c>
      <c r="F922" s="3" t="s">
        <v>1956</v>
      </c>
      <c r="G922" s="3" t="s">
        <v>1957</v>
      </c>
      <c r="H922" s="3">
        <v>1</v>
      </c>
      <c r="I922" s="3" t="s">
        <v>1685</v>
      </c>
      <c r="J922" s="4" t="s">
        <v>3139</v>
      </c>
      <c r="K922" s="3" t="s">
        <v>3239</v>
      </c>
      <c r="L922" s="3">
        <v>225.76</v>
      </c>
      <c r="M922" s="3">
        <v>67.709999999999994</v>
      </c>
      <c r="N922" s="13">
        <v>42488</v>
      </c>
      <c r="O922" s="14">
        <v>0.12164351851851851</v>
      </c>
      <c r="P922" s="3" t="str">
        <f t="shared" si="14"/>
        <v>Young</v>
      </c>
      <c r="Q922" t="str">
        <f>CONCATENATE(Table4[[#This Row],[City]],", ",Table4[[#This Row],[Country]])</f>
        <v>Daviesborough, Armenia</v>
      </c>
      <c r="S922">
        <v>62053.37</v>
      </c>
      <c r="T922">
        <v>231.37</v>
      </c>
    </row>
    <row r="923" spans="1:20" hidden="1" x14ac:dyDescent="0.3">
      <c r="A923" s="21">
        <v>921</v>
      </c>
      <c r="B923" s="20">
        <v>65.650000000000006</v>
      </c>
      <c r="C923" s="20">
        <v>25</v>
      </c>
      <c r="D923" s="20">
        <v>63879.72</v>
      </c>
      <c r="E923" s="20">
        <v>224.92</v>
      </c>
      <c r="F923" s="3" t="s">
        <v>1151</v>
      </c>
      <c r="G923" s="3" t="s">
        <v>1152</v>
      </c>
      <c r="H923" s="3">
        <v>1</v>
      </c>
      <c r="I923" s="3" t="s">
        <v>214</v>
      </c>
      <c r="J923" s="4" t="s">
        <v>3140</v>
      </c>
      <c r="K923" s="3" t="s">
        <v>3239</v>
      </c>
      <c r="L923" s="3">
        <v>224.92</v>
      </c>
      <c r="M923" s="3">
        <v>65.650000000000006</v>
      </c>
      <c r="N923" s="13">
        <v>42524</v>
      </c>
      <c r="O923" s="14">
        <v>0.27412037037037035</v>
      </c>
      <c r="P923" s="3" t="str">
        <f t="shared" si="14"/>
        <v>Young</v>
      </c>
      <c r="Q923" t="str">
        <f>CONCATENATE(Table4[[#This Row],[City]],", ",Table4[[#This Row],[Country]])</f>
        <v>Sandraville, Cook Islands</v>
      </c>
      <c r="S923">
        <v>62312.23</v>
      </c>
      <c r="T923">
        <v>203.23</v>
      </c>
    </row>
    <row r="924" spans="1:20" hidden="1" x14ac:dyDescent="0.3">
      <c r="A924" s="25">
        <v>922</v>
      </c>
      <c r="B924" s="20">
        <v>73.19</v>
      </c>
      <c r="C924" s="20">
        <v>25</v>
      </c>
      <c r="D924" s="20">
        <v>64267.88</v>
      </c>
      <c r="E924" s="20">
        <v>203.74</v>
      </c>
      <c r="F924" s="3" t="s">
        <v>950</v>
      </c>
      <c r="G924" s="3" t="s">
        <v>951</v>
      </c>
      <c r="H924" s="3">
        <v>1</v>
      </c>
      <c r="I924" s="3" t="s">
        <v>578</v>
      </c>
      <c r="J924" s="4" t="s">
        <v>3141</v>
      </c>
      <c r="K924" s="3" t="s">
        <v>3239</v>
      </c>
      <c r="L924" s="3">
        <v>203.74</v>
      </c>
      <c r="M924" s="3">
        <v>73.19</v>
      </c>
      <c r="N924" s="13">
        <v>42388</v>
      </c>
      <c r="O924" s="14">
        <v>0.51265046296296302</v>
      </c>
      <c r="P924" s="3" t="str">
        <f t="shared" si="14"/>
        <v>Young</v>
      </c>
      <c r="Q924" t="str">
        <f>CONCATENATE(Table4[[#This Row],[City]],", ",Table4[[#This Row],[Country]])</f>
        <v>North Ronaldshire, Pakistan</v>
      </c>
      <c r="S924">
        <v>62729.4</v>
      </c>
      <c r="T924">
        <v>200.71</v>
      </c>
    </row>
    <row r="925" spans="1:20" hidden="1" x14ac:dyDescent="0.3">
      <c r="A925" s="21">
        <v>923</v>
      </c>
      <c r="B925" s="20">
        <v>73.150000000000006</v>
      </c>
      <c r="C925" s="20">
        <v>25</v>
      </c>
      <c r="D925" s="20">
        <v>64631.22</v>
      </c>
      <c r="E925" s="20">
        <v>211.12</v>
      </c>
      <c r="F925" s="3" t="s">
        <v>1407</v>
      </c>
      <c r="G925" s="3" t="s">
        <v>776</v>
      </c>
      <c r="H925" s="3">
        <v>1</v>
      </c>
      <c r="I925" s="3" t="s">
        <v>905</v>
      </c>
      <c r="J925" s="4" t="s">
        <v>3142</v>
      </c>
      <c r="K925" s="3" t="s">
        <v>3239</v>
      </c>
      <c r="L925" s="3">
        <v>211.12</v>
      </c>
      <c r="M925" s="3">
        <v>73.150000000000006</v>
      </c>
      <c r="N925" s="13">
        <v>42398</v>
      </c>
      <c r="O925" s="14">
        <v>0.30143518518518519</v>
      </c>
      <c r="P925" s="3" t="str">
        <f t="shared" si="14"/>
        <v>Young</v>
      </c>
      <c r="Q925" t="str">
        <f>CONCATENATE(Table4[[#This Row],[City]],", ",Table4[[#This Row],[Country]])</f>
        <v>Lake Patrick, Libyan Arab Jamahiriya</v>
      </c>
      <c r="S925">
        <v>63319.99</v>
      </c>
      <c r="T925">
        <v>195.56</v>
      </c>
    </row>
    <row r="926" spans="1:20" hidden="1" x14ac:dyDescent="0.3">
      <c r="A926" s="25">
        <v>924</v>
      </c>
      <c r="B926" s="19">
        <v>67.05</v>
      </c>
      <c r="C926" s="19">
        <v>25</v>
      </c>
      <c r="D926" s="19">
        <v>65421.39</v>
      </c>
      <c r="E926" s="19">
        <v>220.92</v>
      </c>
      <c r="F926" s="3" t="s">
        <v>850</v>
      </c>
      <c r="G926" s="3" t="s">
        <v>851</v>
      </c>
      <c r="H926" s="3">
        <v>0</v>
      </c>
      <c r="I926" s="3" t="s">
        <v>638</v>
      </c>
      <c r="J926" s="4" t="s">
        <v>3143</v>
      </c>
      <c r="K926" s="3" t="s">
        <v>3239</v>
      </c>
      <c r="L926" s="3">
        <v>220.92</v>
      </c>
      <c r="M926" s="3">
        <v>67.05</v>
      </c>
      <c r="N926" s="13">
        <v>42426</v>
      </c>
      <c r="O926" s="14">
        <v>0.41288194444444443</v>
      </c>
      <c r="P926" s="3" t="str">
        <f t="shared" si="14"/>
        <v>Young</v>
      </c>
      <c r="Q926" t="str">
        <f>CONCATENATE(Table4[[#This Row],[City]],", ",Table4[[#This Row],[Country]])</f>
        <v>Richardsontown, Finland</v>
      </c>
      <c r="S926">
        <v>63373.7</v>
      </c>
      <c r="T926">
        <v>164.25</v>
      </c>
    </row>
    <row r="927" spans="1:20" hidden="1" x14ac:dyDescent="0.3">
      <c r="A927" s="21">
        <v>925</v>
      </c>
      <c r="B927" s="19">
        <v>69.42</v>
      </c>
      <c r="C927" s="19">
        <v>25</v>
      </c>
      <c r="D927" s="19">
        <v>65791.17</v>
      </c>
      <c r="E927" s="19">
        <v>213.38</v>
      </c>
      <c r="F927" s="3" t="s">
        <v>1177</v>
      </c>
      <c r="G927" s="3" t="s">
        <v>1178</v>
      </c>
      <c r="H927" s="3">
        <v>0</v>
      </c>
      <c r="I927" s="3" t="s">
        <v>1140</v>
      </c>
      <c r="J927" s="4" t="s">
        <v>3144</v>
      </c>
      <c r="K927" s="3" t="s">
        <v>3239</v>
      </c>
      <c r="L927" s="3">
        <v>213.38</v>
      </c>
      <c r="M927" s="3">
        <v>69.42</v>
      </c>
      <c r="N927" s="13">
        <v>42413</v>
      </c>
      <c r="O927" s="14">
        <v>0.17787037037037037</v>
      </c>
      <c r="P927" s="3" t="str">
        <f t="shared" si="14"/>
        <v>Young</v>
      </c>
      <c r="Q927" t="str">
        <f>CONCATENATE(Table4[[#This Row],[City]],", ",Table4[[#This Row],[Country]])</f>
        <v>Carterport, Lao People's Democratic Republic</v>
      </c>
      <c r="S927">
        <v>63580.22</v>
      </c>
      <c r="T927">
        <v>228.7</v>
      </c>
    </row>
    <row r="928" spans="1:20" x14ac:dyDescent="0.3">
      <c r="A928" s="21">
        <v>926</v>
      </c>
      <c r="B928" s="20">
        <v>56.16</v>
      </c>
      <c r="C928" s="20">
        <v>25</v>
      </c>
      <c r="D928" s="20">
        <v>66429.84</v>
      </c>
      <c r="E928" s="20">
        <v>164.25</v>
      </c>
      <c r="F928" s="3" t="s">
        <v>1392</v>
      </c>
      <c r="G928" s="3" t="s">
        <v>601</v>
      </c>
      <c r="H928" s="3">
        <v>1</v>
      </c>
      <c r="I928" s="3" t="s">
        <v>222</v>
      </c>
      <c r="J928" s="4" t="s">
        <v>3145</v>
      </c>
      <c r="K928" s="3" t="s">
        <v>3238</v>
      </c>
      <c r="L928" s="3">
        <v>164.25</v>
      </c>
      <c r="M928" s="3">
        <v>56.16</v>
      </c>
      <c r="N928" s="13">
        <v>42391</v>
      </c>
      <c r="O928" s="14">
        <v>0.8221412037037038</v>
      </c>
      <c r="P928" s="3" t="str">
        <f t="shared" si="14"/>
        <v>Young</v>
      </c>
      <c r="Q928" t="str">
        <f>CONCATENATE(Table4[[#This Row],[City]],", ",Table4[[#This Row],[Country]])</f>
        <v>Millerbury, Cote d'Ivoire</v>
      </c>
      <c r="S928">
        <v>64188.5</v>
      </c>
      <c r="T928">
        <v>201.54</v>
      </c>
    </row>
    <row r="929" spans="1:20" hidden="1" x14ac:dyDescent="0.3">
      <c r="A929" s="25">
        <v>927</v>
      </c>
      <c r="B929" s="20">
        <v>68.010000000000005</v>
      </c>
      <c r="C929" s="20">
        <v>25</v>
      </c>
      <c r="D929" s="20">
        <v>68357.960000000006</v>
      </c>
      <c r="E929" s="20">
        <v>188.32</v>
      </c>
      <c r="F929" s="3" t="s">
        <v>2152</v>
      </c>
      <c r="G929" s="3" t="s">
        <v>2153</v>
      </c>
      <c r="H929" s="3">
        <v>1</v>
      </c>
      <c r="I929" s="3" t="s">
        <v>63</v>
      </c>
      <c r="J929" s="4" t="s">
        <v>3146</v>
      </c>
      <c r="K929" s="3" t="s">
        <v>3239</v>
      </c>
      <c r="L929" s="3">
        <v>188.32</v>
      </c>
      <c r="M929" s="3">
        <v>68.010000000000005</v>
      </c>
      <c r="N929" s="13">
        <v>42370</v>
      </c>
      <c r="O929" s="14">
        <v>0.14971064814814813</v>
      </c>
      <c r="P929" s="3" t="str">
        <f t="shared" si="14"/>
        <v>Young</v>
      </c>
      <c r="Q929" t="str">
        <f>CONCATENATE(Table4[[#This Row],[City]],", ",Table4[[#This Row],[Country]])</f>
        <v>Kaylashire, Afghanistan</v>
      </c>
      <c r="S929">
        <v>64264.25</v>
      </c>
      <c r="T929">
        <v>227.72</v>
      </c>
    </row>
    <row r="930" spans="1:20" hidden="1" x14ac:dyDescent="0.3">
      <c r="A930" s="25">
        <v>928</v>
      </c>
      <c r="B930" s="20">
        <v>58.18</v>
      </c>
      <c r="C930" s="20">
        <v>25</v>
      </c>
      <c r="D930" s="20">
        <v>69112.84</v>
      </c>
      <c r="E930" s="20">
        <v>176.28</v>
      </c>
      <c r="F930" s="3" t="s">
        <v>416</v>
      </c>
      <c r="G930" s="3" t="s">
        <v>417</v>
      </c>
      <c r="H930" s="3">
        <v>1</v>
      </c>
      <c r="I930" s="3" t="s">
        <v>418</v>
      </c>
      <c r="J930" s="4" t="s">
        <v>3147</v>
      </c>
      <c r="K930" s="3" t="s">
        <v>3239</v>
      </c>
      <c r="L930" s="3">
        <v>176.28</v>
      </c>
      <c r="M930" s="3">
        <v>58.18</v>
      </c>
      <c r="N930" s="13">
        <v>42410</v>
      </c>
      <c r="O930" s="14">
        <v>0.27634259259259258</v>
      </c>
      <c r="P930" s="3" t="str">
        <f t="shared" si="14"/>
        <v>Young</v>
      </c>
      <c r="Q930" t="str">
        <f>CONCATENATE(Table4[[#This Row],[City]],", ",Table4[[#This Row],[Country]])</f>
        <v>Tinachester, New Zealand</v>
      </c>
      <c r="S930">
        <v>64395.85</v>
      </c>
      <c r="T930">
        <v>163.05000000000001</v>
      </c>
    </row>
    <row r="931" spans="1:20" hidden="1" x14ac:dyDescent="0.3">
      <c r="A931" s="21">
        <v>929</v>
      </c>
      <c r="B931" s="20">
        <v>65.56</v>
      </c>
      <c r="C931" s="20">
        <v>25</v>
      </c>
      <c r="D931" s="20">
        <v>69646.350000000006</v>
      </c>
      <c r="E931" s="20">
        <v>181.25</v>
      </c>
      <c r="F931" s="3" t="s">
        <v>2055</v>
      </c>
      <c r="G931" s="3" t="s">
        <v>2056</v>
      </c>
      <c r="H931" s="3">
        <v>1</v>
      </c>
      <c r="I931" s="3" t="s">
        <v>338</v>
      </c>
      <c r="J931" s="4" t="s">
        <v>3148</v>
      </c>
      <c r="K931" s="3" t="s">
        <v>3239</v>
      </c>
      <c r="L931" s="3">
        <v>181.25</v>
      </c>
      <c r="M931" s="3">
        <v>65.56</v>
      </c>
      <c r="N931" s="13">
        <v>42374</v>
      </c>
      <c r="O931" s="14">
        <v>0.54105324074074079</v>
      </c>
      <c r="P931" s="3" t="str">
        <f t="shared" si="14"/>
        <v>Young</v>
      </c>
      <c r="Q931" t="str">
        <f>CONCATENATE(Table4[[#This Row],[City]],", ",Table4[[#This Row],[Country]])</f>
        <v>West Arielstad, Somalia</v>
      </c>
      <c r="S931">
        <v>66187.58</v>
      </c>
      <c r="T931">
        <v>151.63</v>
      </c>
    </row>
    <row r="932" spans="1:20" hidden="1" x14ac:dyDescent="0.3">
      <c r="A932" s="25">
        <v>930</v>
      </c>
      <c r="B932" s="19">
        <v>54.88</v>
      </c>
      <c r="C932" s="19">
        <v>24</v>
      </c>
      <c r="D932" s="19">
        <v>32006.82</v>
      </c>
      <c r="E932" s="19">
        <v>148.61000000000001</v>
      </c>
      <c r="F932" s="3" t="s">
        <v>740</v>
      </c>
      <c r="G932" s="3" t="s">
        <v>741</v>
      </c>
      <c r="H932" s="3">
        <v>0</v>
      </c>
      <c r="I932" s="3" t="s">
        <v>742</v>
      </c>
      <c r="J932" s="4" t="s">
        <v>3149</v>
      </c>
      <c r="K932" s="3" t="s">
        <v>3238</v>
      </c>
      <c r="L932" s="3">
        <v>148.61000000000001</v>
      </c>
      <c r="M932" s="3">
        <v>54.88</v>
      </c>
      <c r="N932" s="13">
        <v>42505</v>
      </c>
      <c r="O932" s="14">
        <v>4.3819444444444446E-2</v>
      </c>
      <c r="P932" s="3" t="str">
        <f t="shared" si="14"/>
        <v>Young</v>
      </c>
      <c r="Q932" t="str">
        <f>CONCATENATE(Table4[[#This Row],[City]],", ",Table4[[#This Row],[Country]])</f>
        <v>West Pamela, Northern Mariana Islands</v>
      </c>
      <c r="S932">
        <v>67279.06</v>
      </c>
      <c r="T932">
        <v>218.49</v>
      </c>
    </row>
    <row r="933" spans="1:20" hidden="1" x14ac:dyDescent="0.3">
      <c r="A933" s="21">
        <v>931</v>
      </c>
      <c r="B933" s="19">
        <v>55.92</v>
      </c>
      <c r="C933" s="19">
        <v>24</v>
      </c>
      <c r="D933" s="19">
        <v>33951.629999999997</v>
      </c>
      <c r="E933" s="19">
        <v>145.08000000000001</v>
      </c>
      <c r="F933" s="3" t="s">
        <v>1111</v>
      </c>
      <c r="G933" s="3" t="s">
        <v>1112</v>
      </c>
      <c r="H933" s="3">
        <v>0</v>
      </c>
      <c r="I933" s="3" t="s">
        <v>520</v>
      </c>
      <c r="J933" s="4" t="s">
        <v>3150</v>
      </c>
      <c r="K933" s="3" t="s">
        <v>3238</v>
      </c>
      <c r="L933" s="3">
        <v>145.08000000000001</v>
      </c>
      <c r="M933" s="3">
        <v>55.92</v>
      </c>
      <c r="N933" s="13">
        <v>42521</v>
      </c>
      <c r="O933" s="14">
        <v>0.90400462962962969</v>
      </c>
      <c r="P933" s="3" t="str">
        <f t="shared" si="14"/>
        <v>Young</v>
      </c>
      <c r="Q933" t="str">
        <f>CONCATENATE(Table4[[#This Row],[City]],", ",Table4[[#This Row],[Country]])</f>
        <v>Taylorhaven, Fiji</v>
      </c>
      <c r="S933">
        <v>68348.990000000005</v>
      </c>
      <c r="T933">
        <v>203.84</v>
      </c>
    </row>
    <row r="934" spans="1:20" hidden="1" x14ac:dyDescent="0.3">
      <c r="A934" s="25">
        <v>932</v>
      </c>
      <c r="B934" s="20">
        <v>78.760000000000005</v>
      </c>
      <c r="C934" s="20">
        <v>24</v>
      </c>
      <c r="D934" s="20">
        <v>46422.76</v>
      </c>
      <c r="E934" s="20">
        <v>219.98</v>
      </c>
      <c r="F934" s="3" t="s">
        <v>1165</v>
      </c>
      <c r="G934" s="3" t="s">
        <v>1166</v>
      </c>
      <c r="H934" s="3">
        <v>1</v>
      </c>
      <c r="I934" s="3" t="s">
        <v>752</v>
      </c>
      <c r="J934" s="4" t="s">
        <v>3151</v>
      </c>
      <c r="K934" s="3" t="s">
        <v>3239</v>
      </c>
      <c r="L934" s="3">
        <v>219.98</v>
      </c>
      <c r="M934" s="3">
        <v>78.760000000000005</v>
      </c>
      <c r="N934" s="13">
        <v>42377</v>
      </c>
      <c r="O934" s="14">
        <v>0.3394328703703704</v>
      </c>
      <c r="P934" s="3" t="str">
        <f t="shared" si="14"/>
        <v>Young</v>
      </c>
      <c r="Q934" t="str">
        <f>CONCATENATE(Table4[[#This Row],[City]],", ",Table4[[#This Row],[Country]])</f>
        <v>Joanntown, Austria</v>
      </c>
      <c r="S934">
        <v>68783.45</v>
      </c>
      <c r="T934">
        <v>204.47</v>
      </c>
    </row>
    <row r="935" spans="1:20" hidden="1" x14ac:dyDescent="0.3">
      <c r="A935" s="21">
        <v>933</v>
      </c>
      <c r="B935" s="20">
        <v>76.2</v>
      </c>
      <c r="C935" s="20">
        <v>24</v>
      </c>
      <c r="D935" s="20">
        <v>47258.59</v>
      </c>
      <c r="E935" s="20">
        <v>228.81</v>
      </c>
      <c r="F935" s="3" t="s">
        <v>1822</v>
      </c>
      <c r="G935" s="3" t="s">
        <v>1058</v>
      </c>
      <c r="H935" s="3">
        <v>1</v>
      </c>
      <c r="I935" s="3" t="s">
        <v>709</v>
      </c>
      <c r="J935" s="4" t="s">
        <v>3152</v>
      </c>
      <c r="K935" s="3" t="s">
        <v>3239</v>
      </c>
      <c r="L935" s="3">
        <v>228.81</v>
      </c>
      <c r="M935" s="3">
        <v>76.2</v>
      </c>
      <c r="N935" s="13">
        <v>42431</v>
      </c>
      <c r="O935" s="14">
        <v>0.27439814814814817</v>
      </c>
      <c r="P935" s="3" t="str">
        <f t="shared" si="14"/>
        <v>Young</v>
      </c>
      <c r="Q935" t="str">
        <f>CONCATENATE(Table4[[#This Row],[City]],", ",Table4[[#This Row],[Country]])</f>
        <v>Lake Susan, Japan</v>
      </c>
      <c r="S935">
        <v>70203.740000000005</v>
      </c>
      <c r="T935">
        <v>202.77</v>
      </c>
    </row>
    <row r="936" spans="1:20" hidden="1" x14ac:dyDescent="0.3">
      <c r="A936" s="25">
        <v>934</v>
      </c>
      <c r="B936" s="19">
        <v>82.07</v>
      </c>
      <c r="C936" s="19">
        <v>24</v>
      </c>
      <c r="D936" s="19">
        <v>50337.93</v>
      </c>
      <c r="E936" s="19">
        <v>193.97</v>
      </c>
      <c r="F936" s="3" t="s">
        <v>1408</v>
      </c>
      <c r="G936" s="3" t="s">
        <v>1409</v>
      </c>
      <c r="H936" s="3">
        <v>0</v>
      </c>
      <c r="I936" s="3" t="s">
        <v>146</v>
      </c>
      <c r="J936" s="4" t="s">
        <v>3153</v>
      </c>
      <c r="K936" s="3" t="s">
        <v>3239</v>
      </c>
      <c r="L936" s="3">
        <v>193.97</v>
      </c>
      <c r="M936" s="3">
        <v>82.07</v>
      </c>
      <c r="N936" s="13">
        <v>42535</v>
      </c>
      <c r="O936" s="14">
        <v>0.29315972222222225</v>
      </c>
      <c r="P936" s="3" t="str">
        <f t="shared" si="14"/>
        <v>Young</v>
      </c>
      <c r="Q936" t="str">
        <f>CONCATENATE(Table4[[#This Row],[City]],", ",Table4[[#This Row],[Country]])</f>
        <v>Richardsonmouth, Sri Lanka</v>
      </c>
      <c r="S936">
        <v>25408.21</v>
      </c>
      <c r="T936">
        <v>161.16</v>
      </c>
    </row>
    <row r="937" spans="1:20" hidden="1" x14ac:dyDescent="0.3">
      <c r="A937" s="21">
        <v>935</v>
      </c>
      <c r="B937" s="19">
        <v>79.52</v>
      </c>
      <c r="C937" s="19">
        <v>24</v>
      </c>
      <c r="D937" s="19">
        <v>51739.63</v>
      </c>
      <c r="E937" s="19">
        <v>214.23</v>
      </c>
      <c r="F937" s="3" t="s">
        <v>49</v>
      </c>
      <c r="G937" s="3" t="s">
        <v>50</v>
      </c>
      <c r="H937" s="3">
        <v>0</v>
      </c>
      <c r="I937" s="3" t="s">
        <v>51</v>
      </c>
      <c r="J937" s="4" t="s">
        <v>3154</v>
      </c>
      <c r="K937" s="3" t="s">
        <v>3239</v>
      </c>
      <c r="L937" s="3">
        <v>214.23</v>
      </c>
      <c r="M937" s="3">
        <v>79.52</v>
      </c>
      <c r="N937" s="13">
        <v>42480</v>
      </c>
      <c r="O937" s="14">
        <v>0.9092824074074074</v>
      </c>
      <c r="P937" s="3" t="str">
        <f t="shared" si="14"/>
        <v>Young</v>
      </c>
      <c r="Q937" t="str">
        <f>CONCATENATE(Table4[[#This Row],[City]],", ",Table4[[#This Row],[Country]])</f>
        <v>North Tara, Bosnia and Herzegovina</v>
      </c>
      <c r="S937">
        <v>33293.78</v>
      </c>
      <c r="T937">
        <v>147.61000000000001</v>
      </c>
    </row>
    <row r="938" spans="1:20" hidden="1" x14ac:dyDescent="0.3">
      <c r="A938" s="21">
        <v>936</v>
      </c>
      <c r="B938" s="19">
        <v>75.239999999999995</v>
      </c>
      <c r="C938" s="19">
        <v>24</v>
      </c>
      <c r="D938" s="19">
        <v>52252.91</v>
      </c>
      <c r="E938" s="19">
        <v>226.49</v>
      </c>
      <c r="F938" s="3" t="s">
        <v>2036</v>
      </c>
      <c r="G938" s="3" t="s">
        <v>2037</v>
      </c>
      <c r="H938" s="3">
        <v>0</v>
      </c>
      <c r="I938" s="3" t="s">
        <v>1345</v>
      </c>
      <c r="J938" s="4" t="s">
        <v>3155</v>
      </c>
      <c r="K938" s="3" t="s">
        <v>3239</v>
      </c>
      <c r="L938" s="3">
        <v>226.49</v>
      </c>
      <c r="M938" s="3">
        <v>75.239999999999995</v>
      </c>
      <c r="N938" s="13">
        <v>42425</v>
      </c>
      <c r="O938" s="14">
        <v>0.68986111111111104</v>
      </c>
      <c r="P938" s="3" t="str">
        <f t="shared" si="14"/>
        <v>Young</v>
      </c>
      <c r="Q938" t="str">
        <f>CONCATENATE(Table4[[#This Row],[City]],", ",Table4[[#This Row],[Country]])</f>
        <v>South Christopher, Vanuatu</v>
      </c>
      <c r="S938">
        <v>39699.129999999997</v>
      </c>
      <c r="T938">
        <v>199.39</v>
      </c>
    </row>
    <row r="939" spans="1:20" hidden="1" x14ac:dyDescent="0.3">
      <c r="A939" s="25">
        <v>937</v>
      </c>
      <c r="B939" s="20">
        <v>81.75</v>
      </c>
      <c r="C939" s="20">
        <v>24</v>
      </c>
      <c r="D939" s="20">
        <v>52656.13</v>
      </c>
      <c r="E939" s="20">
        <v>190.08</v>
      </c>
      <c r="F939" s="3" t="s">
        <v>1462</v>
      </c>
      <c r="G939" s="3" t="s">
        <v>1463</v>
      </c>
      <c r="H939" s="3">
        <v>1</v>
      </c>
      <c r="I939" s="3" t="s">
        <v>1464</v>
      </c>
      <c r="J939" s="4" t="s">
        <v>3156</v>
      </c>
      <c r="K939" s="3" t="s">
        <v>3239</v>
      </c>
      <c r="L939" s="3">
        <v>190.08</v>
      </c>
      <c r="M939" s="3">
        <v>81.75</v>
      </c>
      <c r="N939" s="13">
        <v>42489</v>
      </c>
      <c r="O939" s="14">
        <v>0.78730324074074076</v>
      </c>
      <c r="P939" s="3" t="str">
        <f t="shared" si="14"/>
        <v>Young</v>
      </c>
      <c r="Q939" t="str">
        <f>CONCATENATE(Table4[[#This Row],[City]],", ",Table4[[#This Row],[Country]])</f>
        <v>Kevinchester, Cape Verde</v>
      </c>
      <c r="S939">
        <v>45959.86</v>
      </c>
      <c r="T939">
        <v>219.94</v>
      </c>
    </row>
    <row r="940" spans="1:20" hidden="1" x14ac:dyDescent="0.3">
      <c r="A940" s="21">
        <v>938</v>
      </c>
      <c r="B940" s="19">
        <v>78.37</v>
      </c>
      <c r="C940" s="19">
        <v>24</v>
      </c>
      <c r="D940" s="19">
        <v>55015.08</v>
      </c>
      <c r="E940" s="19">
        <v>207.27</v>
      </c>
      <c r="F940" s="3" t="s">
        <v>1157</v>
      </c>
      <c r="G940" s="3" t="s">
        <v>1158</v>
      </c>
      <c r="H940" s="3">
        <v>0</v>
      </c>
      <c r="I940" s="3" t="s">
        <v>578</v>
      </c>
      <c r="J940" s="4" t="s">
        <v>3157</v>
      </c>
      <c r="K940" s="3" t="s">
        <v>3239</v>
      </c>
      <c r="L940" s="3">
        <v>207.27</v>
      </c>
      <c r="M940" s="3">
        <v>78.37</v>
      </c>
      <c r="N940" s="13">
        <v>42392</v>
      </c>
      <c r="O940" s="14">
        <v>0.19973379629629628</v>
      </c>
      <c r="P940" s="3" t="str">
        <f t="shared" si="14"/>
        <v>Young</v>
      </c>
      <c r="Q940" t="str">
        <f>CONCATENATE(Table4[[#This Row],[City]],", ",Table4[[#This Row],[Country]])</f>
        <v>Pearsonfort, Pakistan</v>
      </c>
      <c r="S940">
        <v>46557.919999999998</v>
      </c>
      <c r="T940">
        <v>241.03</v>
      </c>
    </row>
    <row r="941" spans="1:20" x14ac:dyDescent="0.3">
      <c r="A941" s="25">
        <v>939</v>
      </c>
      <c r="B941" s="20">
        <v>79.81</v>
      </c>
      <c r="C941" s="20">
        <v>24</v>
      </c>
      <c r="D941" s="20">
        <v>56194.559999999998</v>
      </c>
      <c r="E941" s="20">
        <v>178.85</v>
      </c>
      <c r="F941" s="3" t="s">
        <v>798</v>
      </c>
      <c r="G941" s="3" t="s">
        <v>799</v>
      </c>
      <c r="H941" s="3">
        <v>1</v>
      </c>
      <c r="I941" s="3" t="s">
        <v>545</v>
      </c>
      <c r="J941" s="4" t="s">
        <v>3158</v>
      </c>
      <c r="K941" s="3" t="s">
        <v>3238</v>
      </c>
      <c r="L941" s="3">
        <v>178.85</v>
      </c>
      <c r="M941" s="3">
        <v>79.81</v>
      </c>
      <c r="N941" s="13">
        <v>42521</v>
      </c>
      <c r="O941" s="14">
        <v>0.48940972222222223</v>
      </c>
      <c r="P941" s="3" t="str">
        <f t="shared" si="14"/>
        <v>Young</v>
      </c>
      <c r="Q941" t="str">
        <f>CONCATENATE(Table4[[#This Row],[City]],", ",Table4[[#This Row],[Country]])</f>
        <v>North Daniel, Antigua and Barbuda</v>
      </c>
      <c r="S941">
        <v>46722.07</v>
      </c>
      <c r="T941">
        <v>205.38</v>
      </c>
    </row>
    <row r="942" spans="1:20" hidden="1" x14ac:dyDescent="0.3">
      <c r="A942" s="21">
        <v>940</v>
      </c>
      <c r="B942" s="19">
        <v>74.540000000000006</v>
      </c>
      <c r="C942" s="19">
        <v>24</v>
      </c>
      <c r="D942" s="19">
        <v>57518.73</v>
      </c>
      <c r="E942" s="19">
        <v>219.75</v>
      </c>
      <c r="F942" s="3" t="s">
        <v>1460</v>
      </c>
      <c r="G942" s="3" t="s">
        <v>1461</v>
      </c>
      <c r="H942" s="3">
        <v>0</v>
      </c>
      <c r="I942" s="3" t="s">
        <v>512</v>
      </c>
      <c r="J942" s="4" t="s">
        <v>3159</v>
      </c>
      <c r="K942" s="3" t="s">
        <v>3239</v>
      </c>
      <c r="L942" s="3">
        <v>219.75</v>
      </c>
      <c r="M942" s="3">
        <v>74.540000000000006</v>
      </c>
      <c r="N942" s="13">
        <v>42459</v>
      </c>
      <c r="O942" s="14">
        <v>0.67776620370370377</v>
      </c>
      <c r="P942" s="3" t="str">
        <f t="shared" si="14"/>
        <v>Young</v>
      </c>
      <c r="Q942" t="str">
        <f>CONCATENATE(Table4[[#This Row],[City]],", ",Table4[[#This Row],[Country]])</f>
        <v>Alexisland, Bahamas</v>
      </c>
      <c r="S942">
        <v>49850.52</v>
      </c>
      <c r="T942">
        <v>183.42</v>
      </c>
    </row>
    <row r="943" spans="1:20" hidden="1" x14ac:dyDescent="0.3">
      <c r="A943" s="21">
        <v>941</v>
      </c>
      <c r="B943" s="19">
        <v>65.069999999999993</v>
      </c>
      <c r="C943" s="19">
        <v>24</v>
      </c>
      <c r="D943" s="19">
        <v>57545.56</v>
      </c>
      <c r="E943" s="19">
        <v>233.85</v>
      </c>
      <c r="F943" s="3" t="s">
        <v>2146</v>
      </c>
      <c r="G943" s="3" t="s">
        <v>2147</v>
      </c>
      <c r="H943" s="3">
        <v>0</v>
      </c>
      <c r="I943" s="3" t="s">
        <v>1229</v>
      </c>
      <c r="J943" s="4" t="s">
        <v>3160</v>
      </c>
      <c r="K943" s="3" t="s">
        <v>3239</v>
      </c>
      <c r="L943" s="3">
        <v>233.85</v>
      </c>
      <c r="M943" s="3">
        <v>65.069999999999993</v>
      </c>
      <c r="N943" s="13">
        <v>42372</v>
      </c>
      <c r="O943" s="14">
        <v>0.30130787037037038</v>
      </c>
      <c r="P943" s="3" t="str">
        <f t="shared" si="14"/>
        <v>Young</v>
      </c>
      <c r="Q943" t="str">
        <f>CONCATENATE(Table4[[#This Row],[City]],", ",Table4[[#This Row],[Country]])</f>
        <v>Port Raymondfort, Mali</v>
      </c>
      <c r="S943">
        <v>50468.36</v>
      </c>
      <c r="T943">
        <v>230.77</v>
      </c>
    </row>
    <row r="944" spans="1:20" hidden="1" x14ac:dyDescent="0.3">
      <c r="A944" s="25">
        <v>942</v>
      </c>
      <c r="B944" s="19">
        <v>75.83</v>
      </c>
      <c r="C944" s="19">
        <v>24</v>
      </c>
      <c r="D944" s="19">
        <v>58019.64</v>
      </c>
      <c r="E944" s="19">
        <v>162.44</v>
      </c>
      <c r="F944" s="3" t="s">
        <v>450</v>
      </c>
      <c r="G944" s="3" t="s">
        <v>451</v>
      </c>
      <c r="H944" s="3">
        <v>0</v>
      </c>
      <c r="I944" s="3" t="s">
        <v>15</v>
      </c>
      <c r="J944" s="4" t="s">
        <v>3161</v>
      </c>
      <c r="K944" s="3" t="s">
        <v>3239</v>
      </c>
      <c r="L944" s="3">
        <v>162.44</v>
      </c>
      <c r="M944" s="3">
        <v>75.83</v>
      </c>
      <c r="N944" s="13">
        <v>42386</v>
      </c>
      <c r="O944" s="14">
        <v>0.63230324074074074</v>
      </c>
      <c r="P944" s="3" t="str">
        <f t="shared" si="14"/>
        <v>Young</v>
      </c>
      <c r="Q944" t="str">
        <f>CONCATENATE(Table4[[#This Row],[City]],", ",Table4[[#This Row],[Country]])</f>
        <v>Walshhaven, Nauru</v>
      </c>
      <c r="S944">
        <v>50506.44</v>
      </c>
      <c r="T944">
        <v>241.36</v>
      </c>
    </row>
    <row r="945" spans="1:20" hidden="1" x14ac:dyDescent="0.3">
      <c r="A945" s="21">
        <v>943</v>
      </c>
      <c r="B945" s="20">
        <v>77.599999999999994</v>
      </c>
      <c r="C945" s="20">
        <v>24</v>
      </c>
      <c r="D945" s="20">
        <v>58151.87</v>
      </c>
      <c r="E945" s="20">
        <v>197.33</v>
      </c>
      <c r="F945" s="3" t="s">
        <v>952</v>
      </c>
      <c r="G945" s="3" t="s">
        <v>953</v>
      </c>
      <c r="H945" s="3">
        <v>1</v>
      </c>
      <c r="I945" s="3" t="s">
        <v>845</v>
      </c>
      <c r="J945" s="4" t="s">
        <v>3162</v>
      </c>
      <c r="K945" s="3" t="s">
        <v>3239</v>
      </c>
      <c r="L945" s="3">
        <v>197.33</v>
      </c>
      <c r="M945" s="3">
        <v>77.599999999999994</v>
      </c>
      <c r="N945" s="13">
        <v>42516</v>
      </c>
      <c r="O945" s="14">
        <v>0.65307870370370369</v>
      </c>
      <c r="P945" s="3" t="str">
        <f t="shared" si="14"/>
        <v>Young</v>
      </c>
      <c r="Q945" t="str">
        <f>CONCATENATE(Table4[[#This Row],[City]],", ",Table4[[#This Row],[Country]])</f>
        <v>Greghaven, Anguilla</v>
      </c>
      <c r="S945">
        <v>52416.18</v>
      </c>
      <c r="T945">
        <v>165.65</v>
      </c>
    </row>
    <row r="946" spans="1:20" hidden="1" x14ac:dyDescent="0.3">
      <c r="A946" s="25">
        <v>944</v>
      </c>
      <c r="B946" s="20">
        <v>78.36</v>
      </c>
      <c r="C946" s="20">
        <v>24</v>
      </c>
      <c r="D946" s="20">
        <v>58920.44</v>
      </c>
      <c r="E946" s="20">
        <v>196.77</v>
      </c>
      <c r="F946" s="3" t="s">
        <v>1428</v>
      </c>
      <c r="G946" s="3" t="s">
        <v>1429</v>
      </c>
      <c r="H946" s="3">
        <v>1</v>
      </c>
      <c r="I946" s="3" t="s">
        <v>575</v>
      </c>
      <c r="J946" s="4" t="s">
        <v>3163</v>
      </c>
      <c r="K946" s="3" t="s">
        <v>3239</v>
      </c>
      <c r="L946" s="3">
        <v>196.77</v>
      </c>
      <c r="M946" s="3">
        <v>78.36</v>
      </c>
      <c r="N946" s="13">
        <v>42545</v>
      </c>
      <c r="O946" s="14">
        <v>0.88192129629629623</v>
      </c>
      <c r="P946" s="3" t="str">
        <f t="shared" si="14"/>
        <v>Young</v>
      </c>
      <c r="Q946" t="str">
        <f>CONCATENATE(Table4[[#This Row],[City]],", ",Table4[[#This Row],[Country]])</f>
        <v>Kristineberg, Kyrgyz Republic</v>
      </c>
      <c r="S946">
        <v>53058.91</v>
      </c>
      <c r="T946">
        <v>236.19</v>
      </c>
    </row>
    <row r="947" spans="1:20" hidden="1" x14ac:dyDescent="0.3">
      <c r="A947" s="21">
        <v>945</v>
      </c>
      <c r="B947" s="19">
        <v>55.79</v>
      </c>
      <c r="C947" s="19">
        <v>24</v>
      </c>
      <c r="D947" s="19">
        <v>59550.05</v>
      </c>
      <c r="E947" s="19">
        <v>149.66999999999999</v>
      </c>
      <c r="F947" s="3" t="s">
        <v>264</v>
      </c>
      <c r="G947" s="3" t="s">
        <v>265</v>
      </c>
      <c r="H947" s="3">
        <v>0</v>
      </c>
      <c r="I947" s="3" t="s">
        <v>249</v>
      </c>
      <c r="J947" s="4" t="s">
        <v>3164</v>
      </c>
      <c r="K947" s="3" t="s">
        <v>3238</v>
      </c>
      <c r="L947" s="3">
        <v>149.66999999999999</v>
      </c>
      <c r="M947" s="3">
        <v>55.79</v>
      </c>
      <c r="N947" s="13">
        <v>42420</v>
      </c>
      <c r="O947" s="14">
        <v>0.86603009259259256</v>
      </c>
      <c r="P947" s="3" t="str">
        <f t="shared" si="14"/>
        <v>Young</v>
      </c>
      <c r="Q947" t="str">
        <f>CONCATENATE(Table4[[#This Row],[City]],", ",Table4[[#This Row],[Country]])</f>
        <v>Port Sarahhaven, Puerto Rico</v>
      </c>
      <c r="S947">
        <v>55195.61</v>
      </c>
      <c r="T947">
        <v>214.49</v>
      </c>
    </row>
    <row r="948" spans="1:20" hidden="1" x14ac:dyDescent="0.3">
      <c r="A948" s="21">
        <v>946</v>
      </c>
      <c r="B948" s="20">
        <v>77.14</v>
      </c>
      <c r="C948" s="20">
        <v>24</v>
      </c>
      <c r="D948" s="20">
        <v>60283.98</v>
      </c>
      <c r="E948" s="20">
        <v>184.88</v>
      </c>
      <c r="F948" s="3" t="s">
        <v>1045</v>
      </c>
      <c r="G948" s="3" t="s">
        <v>1046</v>
      </c>
      <c r="H948" s="3">
        <v>1</v>
      </c>
      <c r="I948" s="3" t="s">
        <v>24</v>
      </c>
      <c r="J948" s="4" t="s">
        <v>3165</v>
      </c>
      <c r="K948" s="3" t="s">
        <v>3239</v>
      </c>
      <c r="L948" s="3">
        <v>184.88</v>
      </c>
      <c r="M948" s="3">
        <v>77.14</v>
      </c>
      <c r="N948" s="13">
        <v>42390</v>
      </c>
      <c r="O948" s="14">
        <v>0.78542824074074069</v>
      </c>
      <c r="P948" s="3" t="str">
        <f t="shared" si="14"/>
        <v>Young</v>
      </c>
      <c r="Q948" t="str">
        <f>CONCATENATE(Table4[[#This Row],[City]],", ",Table4[[#This Row],[Country]])</f>
        <v>Janiceview, Iceland</v>
      </c>
      <c r="S948">
        <v>57519.64</v>
      </c>
      <c r="T948">
        <v>204.86</v>
      </c>
    </row>
    <row r="949" spans="1:20" hidden="1" x14ac:dyDescent="0.3">
      <c r="A949" s="25">
        <v>947</v>
      </c>
      <c r="B949" s="20">
        <v>67.47</v>
      </c>
      <c r="C949" s="20">
        <v>24</v>
      </c>
      <c r="D949" s="20">
        <v>60514.05</v>
      </c>
      <c r="E949" s="20">
        <v>225.05</v>
      </c>
      <c r="F949" s="3" t="s">
        <v>1679</v>
      </c>
      <c r="G949" s="3" t="s">
        <v>1680</v>
      </c>
      <c r="H949" s="3">
        <v>1</v>
      </c>
      <c r="I949" s="3" t="s">
        <v>1345</v>
      </c>
      <c r="J949" s="4" t="s">
        <v>3166</v>
      </c>
      <c r="K949" s="3" t="s">
        <v>3239</v>
      </c>
      <c r="L949" s="3">
        <v>225.05</v>
      </c>
      <c r="M949" s="3">
        <v>67.47</v>
      </c>
      <c r="N949" s="13">
        <v>42449</v>
      </c>
      <c r="O949" s="14">
        <v>0.30060185185185184</v>
      </c>
      <c r="P949" s="3" t="str">
        <f t="shared" si="14"/>
        <v>Young</v>
      </c>
      <c r="Q949" t="str">
        <f>CONCATENATE(Table4[[#This Row],[City]],", ",Table4[[#This Row],[Country]])</f>
        <v>Watsonfort, Vanuatu</v>
      </c>
      <c r="S949">
        <v>58847.07</v>
      </c>
      <c r="T949">
        <v>141.13</v>
      </c>
    </row>
    <row r="950" spans="1:20" hidden="1" x14ac:dyDescent="0.3">
      <c r="A950" s="21">
        <v>948</v>
      </c>
      <c r="B950" s="19">
        <v>50.87</v>
      </c>
      <c r="C950" s="19">
        <v>24</v>
      </c>
      <c r="D950" s="19">
        <v>62939.5</v>
      </c>
      <c r="E950" s="19">
        <v>190.41</v>
      </c>
      <c r="F950" s="3" t="s">
        <v>1931</v>
      </c>
      <c r="G950" s="3" t="s">
        <v>1932</v>
      </c>
      <c r="H950" s="3">
        <v>0</v>
      </c>
      <c r="I950" s="3" t="s">
        <v>127</v>
      </c>
      <c r="J950" s="4" t="s">
        <v>3167</v>
      </c>
      <c r="K950" s="3" t="s">
        <v>3238</v>
      </c>
      <c r="L950" s="3">
        <v>190.41</v>
      </c>
      <c r="M950" s="3">
        <v>50.87</v>
      </c>
      <c r="N950" s="13">
        <v>42500</v>
      </c>
      <c r="O950" s="14">
        <v>0.71790509259259261</v>
      </c>
      <c r="P950" s="3" t="str">
        <f t="shared" si="14"/>
        <v>Young</v>
      </c>
      <c r="Q950" t="str">
        <f>CONCATENATE(Table4[[#This Row],[City]],", ",Table4[[#This Row],[Country]])</f>
        <v>North Angelatown, Liberia</v>
      </c>
      <c r="S950">
        <v>59106.12</v>
      </c>
      <c r="T950">
        <v>205.71</v>
      </c>
    </row>
    <row r="951" spans="1:20" hidden="1" x14ac:dyDescent="0.3">
      <c r="A951" s="25">
        <v>949</v>
      </c>
      <c r="B951" s="20">
        <v>70.44</v>
      </c>
      <c r="C951" s="20">
        <v>24</v>
      </c>
      <c r="D951" s="20">
        <v>65280.160000000003</v>
      </c>
      <c r="E951" s="20">
        <v>178.75</v>
      </c>
      <c r="F951" s="3" t="s">
        <v>652</v>
      </c>
      <c r="G951" s="3" t="s">
        <v>653</v>
      </c>
      <c r="H951" s="3">
        <v>1</v>
      </c>
      <c r="I951" s="3" t="s">
        <v>517</v>
      </c>
      <c r="J951" s="4" t="s">
        <v>3168</v>
      </c>
      <c r="K951" s="3" t="s">
        <v>3239</v>
      </c>
      <c r="L951" s="3">
        <v>178.75</v>
      </c>
      <c r="M951" s="3">
        <v>70.44</v>
      </c>
      <c r="N951" s="13">
        <v>42527</v>
      </c>
      <c r="O951" s="14">
        <v>0.89364583333333336</v>
      </c>
      <c r="P951" s="3" t="str">
        <f t="shared" si="14"/>
        <v>Young</v>
      </c>
      <c r="Q951" t="str">
        <f>CONCATENATE(Table4[[#This Row],[City]],", ",Table4[[#This Row],[Country]])</f>
        <v>New Sonialand, Algeria</v>
      </c>
      <c r="S951">
        <v>60843.32</v>
      </c>
      <c r="T951">
        <v>231.49</v>
      </c>
    </row>
    <row r="952" spans="1:20" hidden="1" x14ac:dyDescent="0.3">
      <c r="A952" s="21">
        <v>950</v>
      </c>
      <c r="B952" s="19">
        <v>60.53</v>
      </c>
      <c r="C952" s="19">
        <v>24</v>
      </c>
      <c r="D952" s="19">
        <v>66873.899999999994</v>
      </c>
      <c r="E952" s="19">
        <v>167.22</v>
      </c>
      <c r="F952" s="3" t="s">
        <v>760</v>
      </c>
      <c r="G952" s="3" t="s">
        <v>761</v>
      </c>
      <c r="H952" s="3">
        <v>0</v>
      </c>
      <c r="I952" s="3" t="s">
        <v>293</v>
      </c>
      <c r="J952" s="4" t="s">
        <v>3169</v>
      </c>
      <c r="K952" s="3" t="s">
        <v>3238</v>
      </c>
      <c r="L952" s="3">
        <v>167.22</v>
      </c>
      <c r="M952" s="3">
        <v>60.53</v>
      </c>
      <c r="N952" s="13">
        <v>42454</v>
      </c>
      <c r="O952" s="14">
        <v>0.63725694444444447</v>
      </c>
      <c r="P952" s="3" t="str">
        <f t="shared" si="14"/>
        <v>Young</v>
      </c>
      <c r="Q952" t="str">
        <f>CONCATENATE(Table4[[#This Row],[City]],", ",Table4[[#This Row],[Country]])</f>
        <v>Combsstad, Serbia</v>
      </c>
      <c r="S952">
        <v>61005.87</v>
      </c>
      <c r="T952">
        <v>215.25</v>
      </c>
    </row>
    <row r="953" spans="1:20" hidden="1" x14ac:dyDescent="0.3">
      <c r="A953" s="21">
        <v>951</v>
      </c>
      <c r="B953" s="19">
        <v>55.6</v>
      </c>
      <c r="C953" s="19">
        <v>23</v>
      </c>
      <c r="D953" s="19">
        <v>30227.98</v>
      </c>
      <c r="E953" s="19">
        <v>212.58</v>
      </c>
      <c r="F953" s="3" t="s">
        <v>107</v>
      </c>
      <c r="G953" s="3" t="s">
        <v>108</v>
      </c>
      <c r="H953" s="3">
        <v>0</v>
      </c>
      <c r="I953" s="3" t="s">
        <v>109</v>
      </c>
      <c r="J953" s="4" t="s">
        <v>3170</v>
      </c>
      <c r="K953" s="3" t="s">
        <v>3238</v>
      </c>
      <c r="L953" s="3">
        <v>212.58</v>
      </c>
      <c r="M953" s="3">
        <v>55.6</v>
      </c>
      <c r="N953" s="13">
        <v>42383</v>
      </c>
      <c r="O953" s="14">
        <v>0.58343749999999994</v>
      </c>
      <c r="P953" s="3" t="str">
        <f t="shared" si="14"/>
        <v>Young</v>
      </c>
      <c r="Q953" t="str">
        <f>CONCATENATE(Table4[[#This Row],[City]],", ",Table4[[#This Row],[Country]])</f>
        <v>Port Cassie, Senegal</v>
      </c>
      <c r="S953">
        <v>63430.33</v>
      </c>
      <c r="T953">
        <v>225.76</v>
      </c>
    </row>
    <row r="954" spans="1:20" hidden="1" x14ac:dyDescent="0.3">
      <c r="A954" s="25">
        <v>952</v>
      </c>
      <c r="B954" s="19">
        <v>71.33</v>
      </c>
      <c r="C954" s="19">
        <v>23</v>
      </c>
      <c r="D954" s="19">
        <v>31072.44</v>
      </c>
      <c r="E954" s="19">
        <v>169.4</v>
      </c>
      <c r="F954" s="3" t="s">
        <v>1637</v>
      </c>
      <c r="G954" s="3" t="s">
        <v>1638</v>
      </c>
      <c r="H954" s="3">
        <v>0</v>
      </c>
      <c r="I954" s="3" t="s">
        <v>709</v>
      </c>
      <c r="J954" s="4" t="s">
        <v>3171</v>
      </c>
      <c r="K954" s="3" t="s">
        <v>3238</v>
      </c>
      <c r="L954" s="3">
        <v>169.4</v>
      </c>
      <c r="M954" s="3">
        <v>71.33</v>
      </c>
      <c r="N954" s="13">
        <v>42444</v>
      </c>
      <c r="O954" s="14">
        <v>0.28774305555555557</v>
      </c>
      <c r="P954" s="3" t="str">
        <f t="shared" si="14"/>
        <v>Young</v>
      </c>
      <c r="Q954" t="str">
        <f>CONCATENATE(Table4[[#This Row],[City]],", ",Table4[[#This Row],[Country]])</f>
        <v>Josephmouth, Japan</v>
      </c>
      <c r="S954">
        <v>63879.72</v>
      </c>
      <c r="T954">
        <v>224.92</v>
      </c>
    </row>
    <row r="955" spans="1:20" hidden="1" x14ac:dyDescent="0.3">
      <c r="A955" s="21">
        <v>953</v>
      </c>
      <c r="B955" s="19">
        <v>66.010000000000005</v>
      </c>
      <c r="C955" s="19">
        <v>23</v>
      </c>
      <c r="D955" s="19">
        <v>34127.21</v>
      </c>
      <c r="E955" s="19">
        <v>151.94999999999999</v>
      </c>
      <c r="F955" s="3" t="s">
        <v>582</v>
      </c>
      <c r="G955" s="3" t="s">
        <v>583</v>
      </c>
      <c r="H955" s="3">
        <v>0</v>
      </c>
      <c r="I955" s="3" t="s">
        <v>268</v>
      </c>
      <c r="J955" s="4" t="s">
        <v>3172</v>
      </c>
      <c r="K955" s="3" t="s">
        <v>3238</v>
      </c>
      <c r="L955" s="3">
        <v>151.94999999999999</v>
      </c>
      <c r="M955" s="3">
        <v>66.010000000000005</v>
      </c>
      <c r="N955" s="13">
        <v>42542</v>
      </c>
      <c r="O955" s="14">
        <v>0.13519675925925925</v>
      </c>
      <c r="P955" s="3" t="str">
        <f t="shared" si="14"/>
        <v>Young</v>
      </c>
      <c r="Q955" t="str">
        <f>CONCATENATE(Table4[[#This Row],[City]],", ",Table4[[#This Row],[Country]])</f>
        <v>Hansenmouth, Samoa</v>
      </c>
      <c r="S955">
        <v>64267.88</v>
      </c>
      <c r="T955">
        <v>203.74</v>
      </c>
    </row>
    <row r="956" spans="1:20" x14ac:dyDescent="0.3">
      <c r="A956" s="25">
        <v>954</v>
      </c>
      <c r="B956" s="20">
        <v>52.68</v>
      </c>
      <c r="C956" s="20">
        <v>23</v>
      </c>
      <c r="D956" s="20">
        <v>39616</v>
      </c>
      <c r="E956" s="20">
        <v>149.19999999999999</v>
      </c>
      <c r="F956" s="3" t="s">
        <v>1147</v>
      </c>
      <c r="G956" s="3" t="s">
        <v>1148</v>
      </c>
      <c r="H956" s="3">
        <v>1</v>
      </c>
      <c r="I956" s="3" t="s">
        <v>202</v>
      </c>
      <c r="J956" s="4" t="s">
        <v>3173</v>
      </c>
      <c r="K956" s="3" t="s">
        <v>3238</v>
      </c>
      <c r="L956" s="3">
        <v>149.19999999999999</v>
      </c>
      <c r="M956" s="3">
        <v>52.68</v>
      </c>
      <c r="N956" s="13">
        <v>42567</v>
      </c>
      <c r="O956" s="14">
        <v>0.24770833333333334</v>
      </c>
      <c r="P956" s="3" t="str">
        <f t="shared" si="14"/>
        <v>Young</v>
      </c>
      <c r="Q956" t="str">
        <f>CONCATENATE(Table4[[#This Row],[City]],", ",Table4[[#This Row],[Country]])</f>
        <v>West Richard, Turks and Caicos Islands</v>
      </c>
      <c r="S956">
        <v>64631.22</v>
      </c>
      <c r="T956">
        <v>211.12</v>
      </c>
    </row>
    <row r="957" spans="1:20" x14ac:dyDescent="0.3">
      <c r="A957" s="21">
        <v>955</v>
      </c>
      <c r="B957" s="20">
        <v>74.59</v>
      </c>
      <c r="C957" s="20">
        <v>23</v>
      </c>
      <c r="D957" s="20">
        <v>40135.06</v>
      </c>
      <c r="E957" s="20">
        <v>158.35</v>
      </c>
      <c r="F957" s="3" t="s">
        <v>1370</v>
      </c>
      <c r="G957" s="3" t="s">
        <v>1371</v>
      </c>
      <c r="H957" s="3">
        <v>1</v>
      </c>
      <c r="I957" s="3" t="s">
        <v>1219</v>
      </c>
      <c r="J957" s="4" t="s">
        <v>3174</v>
      </c>
      <c r="K957" s="3" t="s">
        <v>3238</v>
      </c>
      <c r="L957" s="3">
        <v>158.35</v>
      </c>
      <c r="M957" s="3">
        <v>74.59</v>
      </c>
      <c r="N957" s="13">
        <v>42415</v>
      </c>
      <c r="O957" s="14">
        <v>0.7028240740740741</v>
      </c>
      <c r="P957" s="3" t="str">
        <f t="shared" si="14"/>
        <v>Young</v>
      </c>
      <c r="Q957" t="str">
        <f>CONCATENATE(Table4[[#This Row],[City]],", ",Table4[[#This Row],[Country]])</f>
        <v>Lake Gerald, United States Virgin Islands</v>
      </c>
      <c r="S957">
        <v>65421.39</v>
      </c>
      <c r="T957">
        <v>220.92</v>
      </c>
    </row>
    <row r="958" spans="1:20" hidden="1" x14ac:dyDescent="0.3">
      <c r="A958" s="21">
        <v>956</v>
      </c>
      <c r="B958" s="19">
        <v>74.06</v>
      </c>
      <c r="C958" s="19">
        <v>23</v>
      </c>
      <c r="D958" s="19">
        <v>40345.49</v>
      </c>
      <c r="E958" s="19">
        <v>225.99</v>
      </c>
      <c r="F958" s="3" t="s">
        <v>1502</v>
      </c>
      <c r="G958" s="3" t="s">
        <v>1503</v>
      </c>
      <c r="H958" s="3">
        <v>0</v>
      </c>
      <c r="I958" s="3" t="s">
        <v>260</v>
      </c>
      <c r="J958" s="4" t="s">
        <v>3175</v>
      </c>
      <c r="K958" s="3" t="s">
        <v>3239</v>
      </c>
      <c r="L958" s="3">
        <v>225.99</v>
      </c>
      <c r="M958" s="3">
        <v>74.06</v>
      </c>
      <c r="N958" s="13">
        <v>42574</v>
      </c>
      <c r="O958" s="14">
        <v>0.26309027777777777</v>
      </c>
      <c r="P958" s="3" t="str">
        <f t="shared" si="14"/>
        <v>Young</v>
      </c>
      <c r="Q958" t="str">
        <f>CONCATENATE(Table4[[#This Row],[City]],", ",Table4[[#This Row],[Country]])</f>
        <v>Port Davidland, Wallis and Futuna</v>
      </c>
      <c r="S958">
        <v>65791.17</v>
      </c>
      <c r="T958">
        <v>213.38</v>
      </c>
    </row>
    <row r="959" spans="1:20" hidden="1" x14ac:dyDescent="0.3">
      <c r="A959" s="25">
        <v>957</v>
      </c>
      <c r="B959" s="19">
        <v>54.47</v>
      </c>
      <c r="C959" s="19">
        <v>23</v>
      </c>
      <c r="D959" s="19">
        <v>46780.09</v>
      </c>
      <c r="E959" s="19">
        <v>141.52000000000001</v>
      </c>
      <c r="F959" s="3" t="s">
        <v>1857</v>
      </c>
      <c r="G959" s="3" t="s">
        <v>1858</v>
      </c>
      <c r="H959" s="3">
        <v>0</v>
      </c>
      <c r="I959" s="3" t="s">
        <v>467</v>
      </c>
      <c r="J959" s="4" t="s">
        <v>3176</v>
      </c>
      <c r="K959" s="3" t="s">
        <v>3238</v>
      </c>
      <c r="L959" s="3">
        <v>141.52000000000001</v>
      </c>
      <c r="M959" s="3">
        <v>54.47</v>
      </c>
      <c r="N959" s="13">
        <v>42455</v>
      </c>
      <c r="O959" s="14">
        <v>0.81789351851851855</v>
      </c>
      <c r="P959" s="3" t="str">
        <f t="shared" si="14"/>
        <v>Young</v>
      </c>
      <c r="Q959" t="str">
        <f>CONCATENATE(Table4[[#This Row],[City]],", ",Table4[[#This Row],[Country]])</f>
        <v>Holderville, Chad</v>
      </c>
      <c r="S959">
        <v>66429.84</v>
      </c>
      <c r="T959">
        <v>164.25</v>
      </c>
    </row>
    <row r="960" spans="1:20" hidden="1" x14ac:dyDescent="0.3">
      <c r="A960" s="25">
        <v>958</v>
      </c>
      <c r="B960" s="20">
        <v>63.6</v>
      </c>
      <c r="C960" s="20">
        <v>23</v>
      </c>
      <c r="D960" s="20">
        <v>51864.77</v>
      </c>
      <c r="E960" s="20">
        <v>235.28</v>
      </c>
      <c r="F960" s="3" t="s">
        <v>291</v>
      </c>
      <c r="G960" s="3" t="s">
        <v>292</v>
      </c>
      <c r="H960" s="3">
        <v>1</v>
      </c>
      <c r="I960" s="3" t="s">
        <v>293</v>
      </c>
      <c r="J960" s="4" t="s">
        <v>3177</v>
      </c>
      <c r="K960" s="3" t="s">
        <v>3239</v>
      </c>
      <c r="L960" s="3">
        <v>235.28</v>
      </c>
      <c r="M960" s="3">
        <v>63.6</v>
      </c>
      <c r="N960" s="13">
        <v>42522</v>
      </c>
      <c r="O960" s="14">
        <v>0.39414351851851853</v>
      </c>
      <c r="P960" s="3" t="str">
        <f t="shared" si="14"/>
        <v>Young</v>
      </c>
      <c r="Q960" t="str">
        <f>CONCATENATE(Table4[[#This Row],[City]],", ",Table4[[#This Row],[Country]])</f>
        <v>Youngburgh, Serbia</v>
      </c>
      <c r="S960">
        <v>68357.960000000006</v>
      </c>
      <c r="T960">
        <v>188.32</v>
      </c>
    </row>
    <row r="961" spans="1:20" x14ac:dyDescent="0.3">
      <c r="A961" s="21">
        <v>959</v>
      </c>
      <c r="B961" s="20">
        <v>63.45</v>
      </c>
      <c r="C961" s="20">
        <v>23</v>
      </c>
      <c r="D961" s="20">
        <v>52182.23</v>
      </c>
      <c r="E961" s="20">
        <v>140.63999999999999</v>
      </c>
      <c r="F961" s="3" t="s">
        <v>55</v>
      </c>
      <c r="G961" s="3" t="s">
        <v>56</v>
      </c>
      <c r="H961" s="3">
        <v>1</v>
      </c>
      <c r="I961" s="3" t="s">
        <v>57</v>
      </c>
      <c r="J961" s="4" t="s">
        <v>3178</v>
      </c>
      <c r="K961" s="3" t="s">
        <v>3238</v>
      </c>
      <c r="L961" s="3">
        <v>140.63999999999999</v>
      </c>
      <c r="M961" s="3">
        <v>63.45</v>
      </c>
      <c r="N961" s="13">
        <v>42438</v>
      </c>
      <c r="O961" s="14">
        <v>0.15381944444444443</v>
      </c>
      <c r="P961" s="3" t="str">
        <f t="shared" si="14"/>
        <v>Young</v>
      </c>
      <c r="Q961" t="str">
        <f>CONCATENATE(Table4[[#This Row],[City]],", ",Table4[[#This Row],[Country]])</f>
        <v>New Travistown, Spain</v>
      </c>
      <c r="S961">
        <v>69112.84</v>
      </c>
      <c r="T961">
        <v>176.28</v>
      </c>
    </row>
    <row r="962" spans="1:20" hidden="1" x14ac:dyDescent="0.3">
      <c r="A962" s="25">
        <v>960</v>
      </c>
      <c r="B962" s="19">
        <v>78.180000000000007</v>
      </c>
      <c r="C962" s="19">
        <v>23</v>
      </c>
      <c r="D962" s="19">
        <v>52691.79</v>
      </c>
      <c r="E962" s="19">
        <v>167.67</v>
      </c>
      <c r="F962" s="3" t="s">
        <v>1087</v>
      </c>
      <c r="G962" s="3" t="s">
        <v>1088</v>
      </c>
      <c r="H962" s="3">
        <v>0</v>
      </c>
      <c r="I962" s="3" t="s">
        <v>1033</v>
      </c>
      <c r="J962" s="4" t="s">
        <v>3179</v>
      </c>
      <c r="K962" s="3" t="s">
        <v>3239</v>
      </c>
      <c r="L962" s="3">
        <v>167.67</v>
      </c>
      <c r="M962" s="3">
        <v>78.180000000000007</v>
      </c>
      <c r="N962" s="13">
        <v>42530</v>
      </c>
      <c r="O962" s="14">
        <v>0.81420138888888882</v>
      </c>
      <c r="P962" s="3" t="str">
        <f t="shared" si="14"/>
        <v>Young</v>
      </c>
      <c r="Q962" t="str">
        <f>CONCATENATE(Table4[[#This Row],[City]],", ",Table4[[#This Row],[Country]])</f>
        <v>West Barbara, Bolivia</v>
      </c>
      <c r="S962">
        <v>69646.350000000006</v>
      </c>
      <c r="T962">
        <v>181.25</v>
      </c>
    </row>
    <row r="963" spans="1:20" hidden="1" x14ac:dyDescent="0.3">
      <c r="A963" s="21">
        <v>961</v>
      </c>
      <c r="B963" s="19">
        <v>78.239999999999995</v>
      </c>
      <c r="C963" s="19">
        <v>23</v>
      </c>
      <c r="D963" s="19">
        <v>54106.21</v>
      </c>
      <c r="E963" s="19">
        <v>199.29</v>
      </c>
      <c r="F963" s="3" t="s">
        <v>1905</v>
      </c>
      <c r="G963" s="3" t="s">
        <v>1906</v>
      </c>
      <c r="H963" s="3">
        <v>0</v>
      </c>
      <c r="I963" s="3" t="s">
        <v>115</v>
      </c>
      <c r="J963" s="4" t="s">
        <v>3180</v>
      </c>
      <c r="K963" s="3" t="s">
        <v>3239</v>
      </c>
      <c r="L963" s="3">
        <v>199.29</v>
      </c>
      <c r="M963" s="3">
        <v>78.239999999999995</v>
      </c>
      <c r="N963" s="13">
        <v>42464</v>
      </c>
      <c r="O963" s="14">
        <v>0.48600694444444442</v>
      </c>
      <c r="P963" s="3" t="str">
        <f t="shared" ref="P963:P1002" si="15">IF(C961&lt;40,"Young",IF(C961&lt;60,"Middle-aged","Senior"))</f>
        <v>Young</v>
      </c>
      <c r="Q963" t="str">
        <f>CONCATENATE(Table4[[#This Row],[City]],", ",Table4[[#This Row],[Country]])</f>
        <v>Deannaville, Luxembourg</v>
      </c>
      <c r="S963">
        <v>32006.82</v>
      </c>
      <c r="T963">
        <v>148.61000000000001</v>
      </c>
    </row>
    <row r="964" spans="1:20" x14ac:dyDescent="0.3">
      <c r="A964" s="25">
        <v>962</v>
      </c>
      <c r="B964" s="20">
        <v>67.91</v>
      </c>
      <c r="C964" s="20">
        <v>23</v>
      </c>
      <c r="D964" s="20">
        <v>55002.05</v>
      </c>
      <c r="E964" s="20">
        <v>146.80000000000001</v>
      </c>
      <c r="F964" s="3" t="s">
        <v>1473</v>
      </c>
      <c r="G964" s="3" t="s">
        <v>1474</v>
      </c>
      <c r="H964" s="3">
        <v>1</v>
      </c>
      <c r="I964" s="3" t="s">
        <v>604</v>
      </c>
      <c r="J964" s="4" t="s">
        <v>3181</v>
      </c>
      <c r="K964" s="3" t="s">
        <v>3238</v>
      </c>
      <c r="L964" s="3">
        <v>146.80000000000001</v>
      </c>
      <c r="M964" s="3">
        <v>67.91</v>
      </c>
      <c r="N964" s="13">
        <v>42381</v>
      </c>
      <c r="O964" s="14">
        <v>0.14480324074074075</v>
      </c>
      <c r="P964" s="3" t="str">
        <f t="shared" si="15"/>
        <v>Young</v>
      </c>
      <c r="Q964" t="str">
        <f>CONCATENATE(Table4[[#This Row],[City]],", ",Table4[[#This Row],[Country]])</f>
        <v>Hubbardmouth, Latvia</v>
      </c>
      <c r="S964">
        <v>33951.629999999997</v>
      </c>
      <c r="T964">
        <v>145.08000000000001</v>
      </c>
    </row>
    <row r="965" spans="1:20" hidden="1" x14ac:dyDescent="0.3">
      <c r="A965" s="21">
        <v>963</v>
      </c>
      <c r="B965" s="19">
        <v>76.489999999999995</v>
      </c>
      <c r="C965" s="19">
        <v>23</v>
      </c>
      <c r="D965" s="19">
        <v>56457.01</v>
      </c>
      <c r="E965" s="19">
        <v>181.11</v>
      </c>
      <c r="F965" s="3" t="s">
        <v>1293</v>
      </c>
      <c r="G965" s="3" t="s">
        <v>1294</v>
      </c>
      <c r="H965" s="3">
        <v>0</v>
      </c>
      <c r="I965" s="3" t="s">
        <v>464</v>
      </c>
      <c r="J965" s="4" t="s">
        <v>3182</v>
      </c>
      <c r="K965" s="3" t="s">
        <v>3239</v>
      </c>
      <c r="L965" s="3">
        <v>181.11</v>
      </c>
      <c r="M965" s="3">
        <v>76.489999999999995</v>
      </c>
      <c r="N965" s="13">
        <v>42454</v>
      </c>
      <c r="O965" s="14">
        <v>0.21211805555555555</v>
      </c>
      <c r="P965" s="3" t="str">
        <f t="shared" si="15"/>
        <v>Young</v>
      </c>
      <c r="Q965" t="str">
        <f>CONCATENATE(Table4[[#This Row],[City]],", ",Table4[[#This Row],[Country]])</f>
        <v>Sherrishire, Brazil</v>
      </c>
      <c r="S965">
        <v>46422.76</v>
      </c>
      <c r="T965">
        <v>219.98</v>
      </c>
    </row>
    <row r="966" spans="1:20" hidden="1" x14ac:dyDescent="0.3">
      <c r="A966" s="25">
        <v>964</v>
      </c>
      <c r="B966" s="20">
        <v>73.709999999999994</v>
      </c>
      <c r="C966" s="20">
        <v>23</v>
      </c>
      <c r="D966" s="20">
        <v>56605.120000000003</v>
      </c>
      <c r="E966" s="20">
        <v>211.38</v>
      </c>
      <c r="F966" s="3" t="s">
        <v>901</v>
      </c>
      <c r="G966" s="3" t="s">
        <v>204</v>
      </c>
      <c r="H966" s="3">
        <v>1</v>
      </c>
      <c r="I966" s="3" t="s">
        <v>902</v>
      </c>
      <c r="J966" s="4" t="s">
        <v>3183</v>
      </c>
      <c r="K966" s="3" t="s">
        <v>3239</v>
      </c>
      <c r="L966" s="3">
        <v>211.38</v>
      </c>
      <c r="M966" s="3">
        <v>73.709999999999994</v>
      </c>
      <c r="N966" s="13">
        <v>42415</v>
      </c>
      <c r="O966" s="14">
        <v>0.23326388888888891</v>
      </c>
      <c r="P966" s="3" t="str">
        <f t="shared" si="15"/>
        <v>Young</v>
      </c>
      <c r="Q966" t="str">
        <f>CONCATENATE(Table4[[#This Row],[City]],", ",Table4[[#This Row],[Country]])</f>
        <v>New Sheila, El Salvador</v>
      </c>
      <c r="S966">
        <v>47258.59</v>
      </c>
      <c r="T966">
        <v>228.81</v>
      </c>
    </row>
    <row r="967" spans="1:20" hidden="1" x14ac:dyDescent="0.3">
      <c r="A967" s="21">
        <v>965</v>
      </c>
      <c r="B967" s="19">
        <v>76.06</v>
      </c>
      <c r="C967" s="19">
        <v>23</v>
      </c>
      <c r="D967" s="19">
        <v>58633.63</v>
      </c>
      <c r="E967" s="19">
        <v>201.04</v>
      </c>
      <c r="F967" s="3" t="s">
        <v>617</v>
      </c>
      <c r="G967" s="3" t="s">
        <v>618</v>
      </c>
      <c r="H967" s="3">
        <v>0</v>
      </c>
      <c r="I967" s="3" t="s">
        <v>619</v>
      </c>
      <c r="J967" s="4" t="s">
        <v>3184</v>
      </c>
      <c r="K967" s="3" t="s">
        <v>3239</v>
      </c>
      <c r="L967" s="3">
        <v>201.04</v>
      </c>
      <c r="M967" s="3">
        <v>76.06</v>
      </c>
      <c r="N967" s="13">
        <v>42487</v>
      </c>
      <c r="O967" s="14">
        <v>0.18630787037037036</v>
      </c>
      <c r="P967" s="3" t="str">
        <f t="shared" si="15"/>
        <v>Young</v>
      </c>
      <c r="Q967" t="str">
        <f>CONCATENATE(Table4[[#This Row],[City]],", ",Table4[[#This Row],[Country]])</f>
        <v>New Tinamouth, Brunei Darussalam</v>
      </c>
      <c r="S967">
        <v>50337.93</v>
      </c>
      <c r="T967">
        <v>193.97</v>
      </c>
    </row>
    <row r="968" spans="1:20" hidden="1" x14ac:dyDescent="0.3">
      <c r="A968" s="21">
        <v>966</v>
      </c>
      <c r="B968" s="20">
        <v>59.99</v>
      </c>
      <c r="C968" s="20">
        <v>23</v>
      </c>
      <c r="D968" s="20">
        <v>59761.56</v>
      </c>
      <c r="E968" s="20">
        <v>226.74</v>
      </c>
      <c r="F968" s="3" t="s">
        <v>25</v>
      </c>
      <c r="G968" s="3" t="s">
        <v>26</v>
      </c>
      <c r="H968" s="3">
        <v>1</v>
      </c>
      <c r="I968" s="3" t="s">
        <v>27</v>
      </c>
      <c r="J968" s="4" t="s">
        <v>3185</v>
      </c>
      <c r="K968" s="3" t="s">
        <v>3239</v>
      </c>
      <c r="L968" s="3">
        <v>226.74</v>
      </c>
      <c r="M968" s="3">
        <v>59.99</v>
      </c>
      <c r="N968" s="13">
        <v>42509</v>
      </c>
      <c r="O968" s="14">
        <v>0.60436342592592596</v>
      </c>
      <c r="P968" s="3" t="str">
        <f t="shared" si="15"/>
        <v>Young</v>
      </c>
      <c r="Q968" t="str">
        <f>CONCATENATE(Table4[[#This Row],[City]],", ",Table4[[#This Row],[Country]])</f>
        <v>Jamieberg, Norway</v>
      </c>
      <c r="S968">
        <v>51739.63</v>
      </c>
      <c r="T968">
        <v>214.23</v>
      </c>
    </row>
    <row r="969" spans="1:20" hidden="1" x14ac:dyDescent="0.3">
      <c r="A969" s="25">
        <v>967</v>
      </c>
      <c r="B969" s="20">
        <v>73.180000000000007</v>
      </c>
      <c r="C969" s="20">
        <v>23</v>
      </c>
      <c r="D969" s="20">
        <v>61526.25</v>
      </c>
      <c r="E969" s="20">
        <v>196.71</v>
      </c>
      <c r="F969" s="3" t="s">
        <v>152</v>
      </c>
      <c r="G969" s="3" t="s">
        <v>153</v>
      </c>
      <c r="H969" s="3">
        <v>1</v>
      </c>
      <c r="I969" s="3" t="s">
        <v>94</v>
      </c>
      <c r="J969" s="4" t="s">
        <v>3186</v>
      </c>
      <c r="K969" s="3" t="s">
        <v>3239</v>
      </c>
      <c r="L969" s="3">
        <v>196.71</v>
      </c>
      <c r="M969" s="3">
        <v>73.180000000000007</v>
      </c>
      <c r="N969" s="13">
        <v>42464</v>
      </c>
      <c r="O969" s="14">
        <v>0.29706018518518518</v>
      </c>
      <c r="P969" s="3" t="str">
        <f t="shared" si="15"/>
        <v>Young</v>
      </c>
      <c r="Q969" t="str">
        <f>CONCATENATE(Table4[[#This Row],[City]],", ",Table4[[#This Row],[Country]])</f>
        <v>Hollandberg, British Virgin Islands</v>
      </c>
      <c r="S969">
        <v>52252.91</v>
      </c>
      <c r="T969">
        <v>226.49</v>
      </c>
    </row>
    <row r="970" spans="1:20" hidden="1" x14ac:dyDescent="0.3">
      <c r="A970" s="21">
        <v>968</v>
      </c>
      <c r="B970" s="20">
        <v>71.89</v>
      </c>
      <c r="C970" s="20">
        <v>23</v>
      </c>
      <c r="D970" s="20">
        <v>61617.98</v>
      </c>
      <c r="E970" s="20">
        <v>172.81</v>
      </c>
      <c r="F970" s="3" t="s">
        <v>386</v>
      </c>
      <c r="G970" s="3" t="s">
        <v>387</v>
      </c>
      <c r="H970" s="3">
        <v>1</v>
      </c>
      <c r="I970" s="3" t="s">
        <v>388</v>
      </c>
      <c r="J970" s="4" t="s">
        <v>3187</v>
      </c>
      <c r="K970" s="3" t="s">
        <v>3239</v>
      </c>
      <c r="L970" s="3">
        <v>172.81</v>
      </c>
      <c r="M970" s="3">
        <v>71.89</v>
      </c>
      <c r="N970" s="13">
        <v>42403</v>
      </c>
      <c r="O970" s="14">
        <v>0.99162037037037043</v>
      </c>
      <c r="P970" s="3" t="str">
        <f t="shared" si="15"/>
        <v>Young</v>
      </c>
      <c r="Q970" t="str">
        <f>CONCATENATE(Table4[[#This Row],[City]],", ",Table4[[#This Row],[Country]])</f>
        <v>Patriciahaven, Kuwait</v>
      </c>
      <c r="S970">
        <v>52656.13</v>
      </c>
      <c r="T970">
        <v>190.08</v>
      </c>
    </row>
    <row r="971" spans="1:20" hidden="1" x14ac:dyDescent="0.3">
      <c r="A971" s="25">
        <v>969</v>
      </c>
      <c r="B971" s="20">
        <v>66.89</v>
      </c>
      <c r="C971" s="20">
        <v>23</v>
      </c>
      <c r="D971" s="20">
        <v>64433.99</v>
      </c>
      <c r="E971" s="20">
        <v>208.24</v>
      </c>
      <c r="F971" s="3" t="s">
        <v>1380</v>
      </c>
      <c r="G971" s="3" t="s">
        <v>1381</v>
      </c>
      <c r="H971" s="3">
        <v>1</v>
      </c>
      <c r="I971" s="3" t="s">
        <v>727</v>
      </c>
      <c r="J971" s="4" t="s">
        <v>3188</v>
      </c>
      <c r="K971" s="3" t="s">
        <v>3239</v>
      </c>
      <c r="L971" s="3">
        <v>208.24</v>
      </c>
      <c r="M971" s="3">
        <v>66.89</v>
      </c>
      <c r="N971" s="13">
        <v>42373</v>
      </c>
      <c r="O971" s="14">
        <v>0.31160879629629629</v>
      </c>
      <c r="P971" s="3" t="str">
        <f t="shared" si="15"/>
        <v>Young</v>
      </c>
      <c r="Q971" t="str">
        <f>CONCATENATE(Table4[[#This Row],[City]],", ",Table4[[#This Row],[Country]])</f>
        <v>Sandersland, Honduras</v>
      </c>
      <c r="S971">
        <v>55015.08</v>
      </c>
      <c r="T971">
        <v>207.27</v>
      </c>
    </row>
    <row r="972" spans="1:20" hidden="1" x14ac:dyDescent="0.3">
      <c r="A972" s="21">
        <v>970</v>
      </c>
      <c r="B972" s="19">
        <v>75.92</v>
      </c>
      <c r="C972" s="19">
        <v>22</v>
      </c>
      <c r="D972" s="19">
        <v>38427.660000000003</v>
      </c>
      <c r="E972" s="19">
        <v>182.65</v>
      </c>
      <c r="F972" s="3" t="s">
        <v>1511</v>
      </c>
      <c r="G972" s="3" t="s">
        <v>1512</v>
      </c>
      <c r="H972" s="3">
        <v>0</v>
      </c>
      <c r="I972" s="3" t="s">
        <v>69</v>
      </c>
      <c r="J972" s="4" t="s">
        <v>3189</v>
      </c>
      <c r="K972" s="3" t="s">
        <v>3239</v>
      </c>
      <c r="L972" s="3">
        <v>182.65</v>
      </c>
      <c r="M972" s="3">
        <v>75.92</v>
      </c>
      <c r="N972" s="13">
        <v>42426</v>
      </c>
      <c r="O972" s="14">
        <v>5.4675925925925926E-2</v>
      </c>
      <c r="P972" s="3" t="str">
        <f t="shared" si="15"/>
        <v>Young</v>
      </c>
      <c r="Q972" t="str">
        <f>CONCATENATE(Table4[[#This Row],[City]],", ",Table4[[#This Row],[Country]])</f>
        <v>Port Calvintown, Russian Federation</v>
      </c>
      <c r="S972">
        <v>56194.559999999998</v>
      </c>
      <c r="T972">
        <v>178.85</v>
      </c>
    </row>
    <row r="973" spans="1:20" hidden="1" x14ac:dyDescent="0.3">
      <c r="A973" s="21">
        <v>971</v>
      </c>
      <c r="B973" s="19">
        <v>75.55</v>
      </c>
      <c r="C973" s="19">
        <v>22</v>
      </c>
      <c r="D973" s="19">
        <v>41851.379999999997</v>
      </c>
      <c r="E973" s="19">
        <v>169.4</v>
      </c>
      <c r="F973" s="3" t="s">
        <v>812</v>
      </c>
      <c r="G973" s="3" t="s">
        <v>813</v>
      </c>
      <c r="H973" s="3">
        <v>0</v>
      </c>
      <c r="I973" s="3" t="s">
        <v>622</v>
      </c>
      <c r="J973" s="4" t="s">
        <v>3190</v>
      </c>
      <c r="K973" s="3" t="s">
        <v>3238</v>
      </c>
      <c r="L973" s="3">
        <v>169.4</v>
      </c>
      <c r="M973" s="3">
        <v>75.55</v>
      </c>
      <c r="N973" s="13">
        <v>42419</v>
      </c>
      <c r="O973" s="14">
        <v>0.31215277777777778</v>
      </c>
      <c r="P973" s="3" t="str">
        <f t="shared" si="15"/>
        <v>Young</v>
      </c>
      <c r="Q973" t="str">
        <f>CONCATENATE(Table4[[#This Row],[City]],", ",Table4[[#This Row],[Country]])</f>
        <v>New Amanda, Taiwan</v>
      </c>
      <c r="S973">
        <v>57518.73</v>
      </c>
      <c r="T973">
        <v>219.75</v>
      </c>
    </row>
    <row r="974" spans="1:20" hidden="1" x14ac:dyDescent="0.3">
      <c r="A974" s="25">
        <v>972</v>
      </c>
      <c r="B974" s="19">
        <v>76.02</v>
      </c>
      <c r="C974" s="19">
        <v>22</v>
      </c>
      <c r="D974" s="19">
        <v>46179.97</v>
      </c>
      <c r="E974" s="19">
        <v>209.82</v>
      </c>
      <c r="F974" s="3" t="s">
        <v>95</v>
      </c>
      <c r="G974" s="3" t="s">
        <v>96</v>
      </c>
      <c r="H974" s="3">
        <v>0</v>
      </c>
      <c r="I974" s="3" t="s">
        <v>97</v>
      </c>
      <c r="J974" s="4" t="s">
        <v>3191</v>
      </c>
      <c r="K974" s="3" t="s">
        <v>3239</v>
      </c>
      <c r="L974" s="3">
        <v>209.82</v>
      </c>
      <c r="M974" s="3">
        <v>76.02</v>
      </c>
      <c r="N974" s="13">
        <v>42396</v>
      </c>
      <c r="O974" s="14">
        <v>0.52657407407407408</v>
      </c>
      <c r="P974" s="3" t="str">
        <f t="shared" si="15"/>
        <v>Young</v>
      </c>
      <c r="Q974" t="str">
        <f>CONCATENATE(Table4[[#This Row],[City]],", ",Table4[[#This Row],[Country]])</f>
        <v>West Guybury, Bouvet Island (Bouvetoya)</v>
      </c>
      <c r="S974">
        <v>57545.56</v>
      </c>
      <c r="T974">
        <v>233.85</v>
      </c>
    </row>
    <row r="975" spans="1:20" hidden="1" x14ac:dyDescent="0.3">
      <c r="A975" s="21">
        <v>973</v>
      </c>
      <c r="B975" s="20">
        <v>77.69</v>
      </c>
      <c r="C975" s="20">
        <v>22</v>
      </c>
      <c r="D975" s="20">
        <v>48852.58</v>
      </c>
      <c r="E975" s="20">
        <v>169.88</v>
      </c>
      <c r="F975" s="3" t="s">
        <v>1107</v>
      </c>
      <c r="G975" s="3" t="s">
        <v>1108</v>
      </c>
      <c r="H975" s="3">
        <v>1</v>
      </c>
      <c r="I975" s="3" t="s">
        <v>449</v>
      </c>
      <c r="J975" s="4" t="s">
        <v>3192</v>
      </c>
      <c r="K975" s="3" t="s">
        <v>3239</v>
      </c>
      <c r="L975" s="3">
        <v>169.88</v>
      </c>
      <c r="M975" s="3">
        <v>77.69</v>
      </c>
      <c r="N975" s="13">
        <v>42542</v>
      </c>
      <c r="O975" s="14">
        <v>0.60592592592592587</v>
      </c>
      <c r="P975" s="3" t="str">
        <f t="shared" si="15"/>
        <v>Young</v>
      </c>
      <c r="Q975" t="str">
        <f>CONCATENATE(Table4[[#This Row],[City]],", ",Table4[[#This Row],[Country]])</f>
        <v>Morganfort, Angola</v>
      </c>
      <c r="S975">
        <v>58019.64</v>
      </c>
      <c r="T975">
        <v>162.44</v>
      </c>
    </row>
    <row r="976" spans="1:20" hidden="1" x14ac:dyDescent="0.3">
      <c r="A976" s="25">
        <v>974</v>
      </c>
      <c r="B976" s="20">
        <v>74.069999999999993</v>
      </c>
      <c r="C976" s="20">
        <v>22</v>
      </c>
      <c r="D976" s="20">
        <v>50950.239999999998</v>
      </c>
      <c r="E976" s="20">
        <v>165.43</v>
      </c>
      <c r="F976" s="3" t="s">
        <v>1798</v>
      </c>
      <c r="G976" s="3" t="s">
        <v>489</v>
      </c>
      <c r="H976" s="3">
        <v>1</v>
      </c>
      <c r="I976" s="3" t="s">
        <v>39</v>
      </c>
      <c r="J976" s="4" t="s">
        <v>3193</v>
      </c>
      <c r="K976" s="3" t="s">
        <v>3239</v>
      </c>
      <c r="L976" s="3">
        <v>165.43</v>
      </c>
      <c r="M976" s="3">
        <v>74.069999999999993</v>
      </c>
      <c r="N976" s="13">
        <v>42451</v>
      </c>
      <c r="O976" s="14">
        <v>0.17609953703703704</v>
      </c>
      <c r="P976" s="3" t="str">
        <f t="shared" si="15"/>
        <v>Young</v>
      </c>
      <c r="Q976" t="str">
        <f>CONCATENATE(Table4[[#This Row],[City]],", ",Table4[[#This Row],[Country]])</f>
        <v>Joneston, Ghana</v>
      </c>
      <c r="S976">
        <v>58151.87</v>
      </c>
      <c r="T976">
        <v>197.33</v>
      </c>
    </row>
    <row r="977" spans="1:20" hidden="1" x14ac:dyDescent="0.3">
      <c r="A977" s="21">
        <v>975</v>
      </c>
      <c r="B977" s="20">
        <v>75.150000000000006</v>
      </c>
      <c r="C977" s="20">
        <v>22</v>
      </c>
      <c r="D977" s="20">
        <v>52011</v>
      </c>
      <c r="E977" s="20">
        <v>212.87</v>
      </c>
      <c r="F977" s="3" t="s">
        <v>750</v>
      </c>
      <c r="G977" s="3" t="s">
        <v>751</v>
      </c>
      <c r="H977" s="3">
        <v>1</v>
      </c>
      <c r="I977" s="3" t="s">
        <v>752</v>
      </c>
      <c r="J977" s="4" t="s">
        <v>3194</v>
      </c>
      <c r="K977" s="3" t="s">
        <v>3239</v>
      </c>
      <c r="L977" s="3">
        <v>212.87</v>
      </c>
      <c r="M977" s="3">
        <v>75.150000000000006</v>
      </c>
      <c r="N977" s="13">
        <v>42494</v>
      </c>
      <c r="O977" s="14">
        <v>0.50437500000000002</v>
      </c>
      <c r="P977" s="3" t="str">
        <f t="shared" si="15"/>
        <v>Young</v>
      </c>
      <c r="Q977" t="str">
        <f>CONCATENATE(Table4[[#This Row],[City]],", ",Table4[[#This Row],[Country]])</f>
        <v>Jamiefort, Austria</v>
      </c>
      <c r="S977">
        <v>58920.44</v>
      </c>
      <c r="T977">
        <v>196.77</v>
      </c>
    </row>
    <row r="978" spans="1:20" hidden="1" x14ac:dyDescent="0.3">
      <c r="A978" s="21">
        <v>976</v>
      </c>
      <c r="B978" s="19">
        <v>71</v>
      </c>
      <c r="C978" s="19">
        <v>22</v>
      </c>
      <c r="D978" s="19">
        <v>56067.38</v>
      </c>
      <c r="E978" s="19">
        <v>211.87</v>
      </c>
      <c r="F978" s="3" t="s">
        <v>320</v>
      </c>
      <c r="G978" s="3" t="s">
        <v>321</v>
      </c>
      <c r="H978" s="3">
        <v>0</v>
      </c>
      <c r="I978" s="3" t="s">
        <v>322</v>
      </c>
      <c r="J978" s="4" t="s">
        <v>3195</v>
      </c>
      <c r="K978" s="3" t="s">
        <v>3239</v>
      </c>
      <c r="L978" s="3">
        <v>211.87</v>
      </c>
      <c r="M978" s="3">
        <v>71</v>
      </c>
      <c r="N978" s="13">
        <v>42443</v>
      </c>
      <c r="O978" s="14">
        <v>0.28210648148148149</v>
      </c>
      <c r="P978" s="3" t="str">
        <f t="shared" si="15"/>
        <v>Young</v>
      </c>
      <c r="Q978" t="str">
        <f>CONCATENATE(Table4[[#This Row],[City]],", ",Table4[[#This Row],[Country]])</f>
        <v>Andersonton, Eritrea</v>
      </c>
      <c r="S978">
        <v>59550.05</v>
      </c>
      <c r="T978">
        <v>149.66999999999999</v>
      </c>
    </row>
    <row r="979" spans="1:20" hidden="1" x14ac:dyDescent="0.3">
      <c r="A979" s="25">
        <v>977</v>
      </c>
      <c r="B979" s="19">
        <v>72.55</v>
      </c>
      <c r="C979" s="19">
        <v>22</v>
      </c>
      <c r="D979" s="19">
        <v>58953.01</v>
      </c>
      <c r="E979" s="19">
        <v>202.34</v>
      </c>
      <c r="F979" s="3" t="s">
        <v>2068</v>
      </c>
      <c r="G979" s="3" t="s">
        <v>2069</v>
      </c>
      <c r="H979" s="3">
        <v>0</v>
      </c>
      <c r="I979" s="3" t="s">
        <v>51</v>
      </c>
      <c r="J979" s="4" t="s">
        <v>3196</v>
      </c>
      <c r="K979" s="3" t="s">
        <v>3239</v>
      </c>
      <c r="L979" s="3">
        <v>202.34</v>
      </c>
      <c r="M979" s="3">
        <v>72.55</v>
      </c>
      <c r="N979" s="13">
        <v>42408</v>
      </c>
      <c r="O979" s="14">
        <v>0.31483796296296296</v>
      </c>
      <c r="P979" s="3" t="str">
        <f t="shared" si="15"/>
        <v>Young</v>
      </c>
      <c r="Q979" t="str">
        <f>CONCATENATE(Table4[[#This Row],[City]],", ",Table4[[#This Row],[Country]])</f>
        <v>New Cynthia, Bosnia and Herzegovina</v>
      </c>
      <c r="S979">
        <v>60283.98</v>
      </c>
      <c r="T979">
        <v>184.88</v>
      </c>
    </row>
    <row r="980" spans="1:20" hidden="1" x14ac:dyDescent="0.3">
      <c r="A980" s="21">
        <v>978</v>
      </c>
      <c r="B980" s="19">
        <v>66.03</v>
      </c>
      <c r="C980" s="19">
        <v>22</v>
      </c>
      <c r="D980" s="19">
        <v>59422.47</v>
      </c>
      <c r="E980" s="19">
        <v>217.37</v>
      </c>
      <c r="F980" s="3" t="s">
        <v>1977</v>
      </c>
      <c r="G980" s="3" t="s">
        <v>1978</v>
      </c>
      <c r="H980" s="3">
        <v>0</v>
      </c>
      <c r="I980" s="3" t="s">
        <v>749</v>
      </c>
      <c r="J980" s="4" t="s">
        <v>3197</v>
      </c>
      <c r="K980" s="3" t="s">
        <v>3239</v>
      </c>
      <c r="L980" s="3">
        <v>217.37</v>
      </c>
      <c r="M980" s="3">
        <v>66.03</v>
      </c>
      <c r="N980" s="13">
        <v>42521</v>
      </c>
      <c r="O980" s="14">
        <v>0.98055555555555562</v>
      </c>
      <c r="P980" s="3" t="str">
        <f t="shared" si="15"/>
        <v>Young</v>
      </c>
      <c r="Q980" t="str">
        <f>CONCATENATE(Table4[[#This Row],[City]],", ",Table4[[#This Row],[Country]])</f>
        <v>Ashleymouth, American Samoa</v>
      </c>
      <c r="S980">
        <v>60514.05</v>
      </c>
      <c r="T980">
        <v>225.05</v>
      </c>
    </row>
    <row r="981" spans="1:20" hidden="1" x14ac:dyDescent="0.3">
      <c r="A981" s="25">
        <v>979</v>
      </c>
      <c r="B981" s="20">
        <v>57.11</v>
      </c>
      <c r="C981" s="20">
        <v>22</v>
      </c>
      <c r="D981" s="20">
        <v>59677.64</v>
      </c>
      <c r="E981" s="20">
        <v>207.17</v>
      </c>
      <c r="F981" s="3" t="s">
        <v>1173</v>
      </c>
      <c r="G981" s="3" t="s">
        <v>1174</v>
      </c>
      <c r="H981" s="3">
        <v>1</v>
      </c>
      <c r="I981" s="3" t="s">
        <v>969</v>
      </c>
      <c r="J981" s="4" t="s">
        <v>3198</v>
      </c>
      <c r="K981" s="3" t="s">
        <v>3239</v>
      </c>
      <c r="L981" s="3">
        <v>207.17</v>
      </c>
      <c r="M981" s="3">
        <v>57.11</v>
      </c>
      <c r="N981" s="13">
        <v>42528</v>
      </c>
      <c r="O981" s="14">
        <v>0.99086805555555557</v>
      </c>
      <c r="P981" s="3" t="str">
        <f t="shared" si="15"/>
        <v>Young</v>
      </c>
      <c r="Q981" t="str">
        <f>CONCATENATE(Table4[[#This Row],[City]],", ",Table4[[#This Row],[Country]])</f>
        <v>Lake Jonathanview, Dominican Republic</v>
      </c>
      <c r="S981">
        <v>62939.5</v>
      </c>
      <c r="T981">
        <v>190.41</v>
      </c>
    </row>
    <row r="982" spans="1:20" hidden="1" x14ac:dyDescent="0.3">
      <c r="A982" s="21">
        <v>980</v>
      </c>
      <c r="B982" s="19">
        <v>72.040000000000006</v>
      </c>
      <c r="C982" s="19">
        <v>22</v>
      </c>
      <c r="D982" s="19">
        <v>60309.58</v>
      </c>
      <c r="E982" s="19">
        <v>199.43</v>
      </c>
      <c r="F982" s="3" t="s">
        <v>486</v>
      </c>
      <c r="G982" s="3" t="s">
        <v>487</v>
      </c>
      <c r="H982" s="3">
        <v>0</v>
      </c>
      <c r="I982" s="3" t="s">
        <v>199</v>
      </c>
      <c r="J982" s="4" t="s">
        <v>3199</v>
      </c>
      <c r="K982" s="3" t="s">
        <v>3239</v>
      </c>
      <c r="L982" s="3">
        <v>199.43</v>
      </c>
      <c r="M982" s="3">
        <v>72.040000000000006</v>
      </c>
      <c r="N982" s="13">
        <v>42410</v>
      </c>
      <c r="O982" s="14">
        <v>0.28619212962962964</v>
      </c>
      <c r="P982" s="3" t="str">
        <f t="shared" si="15"/>
        <v>Young</v>
      </c>
      <c r="Q982" t="str">
        <f>CONCATENATE(Table4[[#This Row],[City]],", ",Table4[[#This Row],[Country]])</f>
        <v>Hernandezfort, Rwanda</v>
      </c>
      <c r="S982">
        <v>65280.160000000003</v>
      </c>
      <c r="T982">
        <v>178.75</v>
      </c>
    </row>
    <row r="983" spans="1:20" hidden="1" x14ac:dyDescent="0.3">
      <c r="A983" s="21">
        <v>981</v>
      </c>
      <c r="B983" s="19">
        <v>64.099999999999994</v>
      </c>
      <c r="C983" s="19">
        <v>22</v>
      </c>
      <c r="D983" s="19">
        <v>60465.72</v>
      </c>
      <c r="E983" s="19">
        <v>215.93</v>
      </c>
      <c r="F983" s="3" t="s">
        <v>220</v>
      </c>
      <c r="G983" s="3" t="s">
        <v>221</v>
      </c>
      <c r="H983" s="3">
        <v>0</v>
      </c>
      <c r="I983" s="3" t="s">
        <v>222</v>
      </c>
      <c r="J983" s="4" t="s">
        <v>3200</v>
      </c>
      <c r="K983" s="3" t="s">
        <v>3239</v>
      </c>
      <c r="L983" s="3">
        <v>215.93</v>
      </c>
      <c r="M983" s="3">
        <v>64.099999999999994</v>
      </c>
      <c r="N983" s="13">
        <v>42461</v>
      </c>
      <c r="O983" s="14">
        <v>0.68130787037037033</v>
      </c>
      <c r="P983" s="3" t="str">
        <f t="shared" si="15"/>
        <v>Young</v>
      </c>
      <c r="Q983" t="str">
        <f>CONCATENATE(Table4[[#This Row],[City]],", ",Table4[[#This Row],[Country]])</f>
        <v>East Tiffanyport, Cote d'Ivoire</v>
      </c>
      <c r="S983">
        <v>66873.899999999994</v>
      </c>
      <c r="T983">
        <v>167.22</v>
      </c>
    </row>
    <row r="984" spans="1:20" hidden="1" x14ac:dyDescent="0.3">
      <c r="A984" s="25">
        <v>982</v>
      </c>
      <c r="B984" s="19">
        <v>65.900000000000006</v>
      </c>
      <c r="C984" s="19">
        <v>22</v>
      </c>
      <c r="D984" s="19">
        <v>60550.66</v>
      </c>
      <c r="E984" s="19">
        <v>211.39</v>
      </c>
      <c r="F984" s="3" t="s">
        <v>874</v>
      </c>
      <c r="G984" s="3" t="s">
        <v>875</v>
      </c>
      <c r="H984" s="3">
        <v>0</v>
      </c>
      <c r="I984" s="3" t="s">
        <v>298</v>
      </c>
      <c r="J984" s="4" t="s">
        <v>3201</v>
      </c>
      <c r="K984" s="3" t="s">
        <v>3239</v>
      </c>
      <c r="L984" s="3">
        <v>211.39</v>
      </c>
      <c r="M984" s="3">
        <v>65.900000000000006</v>
      </c>
      <c r="N984" s="13">
        <v>42567</v>
      </c>
      <c r="O984" s="14">
        <v>0.5929861111111111</v>
      </c>
      <c r="P984" s="3" t="str">
        <f t="shared" si="15"/>
        <v>Young</v>
      </c>
      <c r="Q984" t="str">
        <f>CONCATENATE(Table4[[#This Row],[City]],", ",Table4[[#This Row],[Country]])</f>
        <v>Hartport, Czech Republic</v>
      </c>
      <c r="S984">
        <v>30227.98</v>
      </c>
      <c r="T984">
        <v>212.58</v>
      </c>
    </row>
    <row r="985" spans="1:20" hidden="1" x14ac:dyDescent="0.3">
      <c r="A985" s="21">
        <v>983</v>
      </c>
      <c r="B985" s="20">
        <v>65.77</v>
      </c>
      <c r="C985" s="20">
        <v>21</v>
      </c>
      <c r="D985" s="20">
        <v>42162.9</v>
      </c>
      <c r="E985" s="20">
        <v>218.61</v>
      </c>
      <c r="F985" s="3" t="s">
        <v>888</v>
      </c>
      <c r="G985" s="3" t="s">
        <v>889</v>
      </c>
      <c r="H985" s="3">
        <v>1</v>
      </c>
      <c r="I985" s="3" t="s">
        <v>322</v>
      </c>
      <c r="J985" s="4" t="s">
        <v>3202</v>
      </c>
      <c r="K985" s="3" t="s">
        <v>3239</v>
      </c>
      <c r="L985" s="3">
        <v>218.61</v>
      </c>
      <c r="M985" s="3">
        <v>65.77</v>
      </c>
      <c r="N985" s="13">
        <v>42447</v>
      </c>
      <c r="O985" s="14">
        <v>0.73310185185185184</v>
      </c>
      <c r="P985" s="3" t="str">
        <f t="shared" si="15"/>
        <v>Young</v>
      </c>
      <c r="Q985" t="str">
        <f>CONCATENATE(Table4[[#This Row],[City]],", ",Table4[[#This Row],[Country]])</f>
        <v>Contrerasshire, Eritrea</v>
      </c>
      <c r="S985">
        <v>31072.44</v>
      </c>
      <c r="T985">
        <v>169.4</v>
      </c>
    </row>
    <row r="986" spans="1:20" hidden="1" x14ac:dyDescent="0.3">
      <c r="A986" s="25">
        <v>984</v>
      </c>
      <c r="B986" s="20">
        <v>68.180000000000007</v>
      </c>
      <c r="C986" s="20">
        <v>21</v>
      </c>
      <c r="D986" s="20">
        <v>48376.14</v>
      </c>
      <c r="E986" s="20">
        <v>218.17</v>
      </c>
      <c r="F986" s="3" t="s">
        <v>296</v>
      </c>
      <c r="G986" s="3" t="s">
        <v>297</v>
      </c>
      <c r="H986" s="3">
        <v>1</v>
      </c>
      <c r="I986" s="3" t="s">
        <v>298</v>
      </c>
      <c r="J986" s="4" t="s">
        <v>3203</v>
      </c>
      <c r="K986" s="3" t="s">
        <v>3239</v>
      </c>
      <c r="L986" s="3">
        <v>218.17</v>
      </c>
      <c r="M986" s="3">
        <v>68.180000000000007</v>
      </c>
      <c r="N986" s="13">
        <v>42409</v>
      </c>
      <c r="O986" s="14">
        <v>0.9200694444444445</v>
      </c>
      <c r="P986" s="3" t="str">
        <f t="shared" si="15"/>
        <v>Young</v>
      </c>
      <c r="Q986" t="str">
        <f>CONCATENATE(Table4[[#This Row],[City]],", ",Table4[[#This Row],[Country]])</f>
        <v>Sanchezmouth, Czech Republic</v>
      </c>
      <c r="S986">
        <v>34127.21</v>
      </c>
      <c r="T986">
        <v>151.94999999999999</v>
      </c>
    </row>
    <row r="987" spans="1:20" hidden="1" x14ac:dyDescent="0.3">
      <c r="A987" s="21">
        <v>985</v>
      </c>
      <c r="B987" s="19">
        <v>75.84</v>
      </c>
      <c r="C987" s="19">
        <v>21</v>
      </c>
      <c r="D987" s="19">
        <v>48537.18</v>
      </c>
      <c r="E987" s="19">
        <v>186.98</v>
      </c>
      <c r="F987" s="3" t="s">
        <v>822</v>
      </c>
      <c r="G987" s="3" t="s">
        <v>823</v>
      </c>
      <c r="H987" s="3">
        <v>0</v>
      </c>
      <c r="I987" s="3" t="s">
        <v>572</v>
      </c>
      <c r="J987" s="4" t="s">
        <v>3204</v>
      </c>
      <c r="K987" s="3" t="s">
        <v>3239</v>
      </c>
      <c r="L987" s="3">
        <v>186.98</v>
      </c>
      <c r="M987" s="3">
        <v>75.84</v>
      </c>
      <c r="N987" s="13">
        <v>42407</v>
      </c>
      <c r="O987" s="14">
        <v>0.32020833333333337</v>
      </c>
      <c r="P987" s="3" t="str">
        <f t="shared" si="15"/>
        <v>Young</v>
      </c>
      <c r="Q987" t="str">
        <f>CONCATENATE(Table4[[#This Row],[City]],", ",Table4[[#This Row],[Country]])</f>
        <v>Hayesmouth, Cyprus</v>
      </c>
      <c r="S987">
        <v>39616</v>
      </c>
      <c r="T987">
        <v>149.19999999999999</v>
      </c>
    </row>
    <row r="988" spans="1:20" hidden="1" x14ac:dyDescent="0.3">
      <c r="A988" s="21">
        <v>986</v>
      </c>
      <c r="B988" s="20">
        <v>71.27</v>
      </c>
      <c r="C988" s="20">
        <v>21</v>
      </c>
      <c r="D988" s="20">
        <v>50147.72</v>
      </c>
      <c r="E988" s="20">
        <v>216.03</v>
      </c>
      <c r="F988" s="3" t="s">
        <v>1654</v>
      </c>
      <c r="G988" s="3" t="s">
        <v>1655</v>
      </c>
      <c r="H988" s="3">
        <v>1</v>
      </c>
      <c r="I988" s="3" t="s">
        <v>109</v>
      </c>
      <c r="J988" s="4" t="s">
        <v>3205</v>
      </c>
      <c r="K988" s="3" t="s">
        <v>3239</v>
      </c>
      <c r="L988" s="3">
        <v>216.03</v>
      </c>
      <c r="M988" s="3">
        <v>71.27</v>
      </c>
      <c r="N988" s="13">
        <v>42380</v>
      </c>
      <c r="O988" s="14">
        <v>0.53230324074074076</v>
      </c>
      <c r="P988" s="3" t="str">
        <f t="shared" si="15"/>
        <v>Young</v>
      </c>
      <c r="Q988" t="str">
        <f>CONCATENATE(Table4[[#This Row],[City]],", ",Table4[[#This Row],[Country]])</f>
        <v>South Blakestad, Senegal</v>
      </c>
      <c r="S988">
        <v>40135.06</v>
      </c>
      <c r="T988">
        <v>158.35</v>
      </c>
    </row>
    <row r="989" spans="1:20" hidden="1" x14ac:dyDescent="0.3">
      <c r="A989" s="25">
        <v>987</v>
      </c>
      <c r="B989" s="19">
        <v>70.09</v>
      </c>
      <c r="C989" s="19">
        <v>21</v>
      </c>
      <c r="D989" s="19">
        <v>54725.87</v>
      </c>
      <c r="E989" s="19">
        <v>211.17</v>
      </c>
      <c r="F989" s="3" t="s">
        <v>2142</v>
      </c>
      <c r="G989" s="3" t="s">
        <v>2143</v>
      </c>
      <c r="H989" s="3">
        <v>0</v>
      </c>
      <c r="I989" s="3" t="s">
        <v>411</v>
      </c>
      <c r="J989" s="4" t="s">
        <v>3206</v>
      </c>
      <c r="K989" s="3" t="s">
        <v>3239</v>
      </c>
      <c r="L989" s="3">
        <v>211.17</v>
      </c>
      <c r="M989" s="3">
        <v>70.09</v>
      </c>
      <c r="N989" s="13">
        <v>42391</v>
      </c>
      <c r="O989" s="14">
        <v>0.54043981481481485</v>
      </c>
      <c r="P989" s="3" t="str">
        <f t="shared" si="15"/>
        <v>Young</v>
      </c>
      <c r="Q989" t="str">
        <f>CONCATENATE(Table4[[#This Row],[City]],", ",Table4[[#This Row],[Country]])</f>
        <v>East Benjaminville, Belarus</v>
      </c>
      <c r="S989">
        <v>40345.49</v>
      </c>
      <c r="T989">
        <v>225.99</v>
      </c>
    </row>
    <row r="990" spans="1:20" hidden="1" x14ac:dyDescent="0.3">
      <c r="A990" s="25">
        <v>988</v>
      </c>
      <c r="B990" s="20">
        <v>59.61</v>
      </c>
      <c r="C990" s="20">
        <v>21</v>
      </c>
      <c r="D990" s="20">
        <v>60637.62</v>
      </c>
      <c r="E990" s="20">
        <v>198.45</v>
      </c>
      <c r="F990" s="3" t="s">
        <v>1274</v>
      </c>
      <c r="G990" s="3" t="s">
        <v>1275</v>
      </c>
      <c r="H990" s="3">
        <v>1</v>
      </c>
      <c r="I990" s="3" t="s">
        <v>432</v>
      </c>
      <c r="J990" s="4" t="s">
        <v>3207</v>
      </c>
      <c r="K990" s="3" t="s">
        <v>3239</v>
      </c>
      <c r="L990" s="3">
        <v>198.45</v>
      </c>
      <c r="M990" s="3">
        <v>59.61</v>
      </c>
      <c r="N990" s="13">
        <v>42466</v>
      </c>
      <c r="O990" s="14">
        <v>0.24702546296296299</v>
      </c>
      <c r="P990" s="3" t="str">
        <f t="shared" si="15"/>
        <v>Young</v>
      </c>
      <c r="Q990" t="str">
        <f>CONCATENATE(Table4[[#This Row],[City]],", ",Table4[[#This Row],[Country]])</f>
        <v>Port James, Cambodia</v>
      </c>
      <c r="S990">
        <v>46780.09</v>
      </c>
      <c r="T990">
        <v>141.52000000000001</v>
      </c>
    </row>
    <row r="991" spans="1:20" hidden="1" x14ac:dyDescent="0.3">
      <c r="A991" s="21">
        <v>989</v>
      </c>
      <c r="B991" s="20">
        <v>68.819999999999993</v>
      </c>
      <c r="C991" s="20">
        <v>20</v>
      </c>
      <c r="D991" s="20">
        <v>38609.199999999997</v>
      </c>
      <c r="E991" s="20">
        <v>205.64</v>
      </c>
      <c r="F991" s="3" t="s">
        <v>1031</v>
      </c>
      <c r="G991" s="3" t="s">
        <v>1032</v>
      </c>
      <c r="H991" s="3">
        <v>1</v>
      </c>
      <c r="I991" s="3" t="s">
        <v>1033</v>
      </c>
      <c r="J991" s="4" t="s">
        <v>3208</v>
      </c>
      <c r="K991" s="3" t="s">
        <v>3239</v>
      </c>
      <c r="L991" s="3">
        <v>205.64</v>
      </c>
      <c r="M991" s="3">
        <v>68.819999999999993</v>
      </c>
      <c r="N991" s="13">
        <v>42562</v>
      </c>
      <c r="O991" s="14">
        <v>0.65651620370370367</v>
      </c>
      <c r="P991" s="3" t="str">
        <f t="shared" si="15"/>
        <v>Young</v>
      </c>
      <c r="Q991" t="str">
        <f>CONCATENATE(Table4[[#This Row],[City]],", ",Table4[[#This Row],[Country]])</f>
        <v>Ramirezland, Bolivia</v>
      </c>
      <c r="S991">
        <v>51864.77</v>
      </c>
      <c r="T991">
        <v>235.28</v>
      </c>
    </row>
    <row r="992" spans="1:20" hidden="1" x14ac:dyDescent="0.3">
      <c r="A992" s="25">
        <v>990</v>
      </c>
      <c r="B992" s="20">
        <v>71.05</v>
      </c>
      <c r="C992" s="20">
        <v>20</v>
      </c>
      <c r="D992" s="20">
        <v>49544.41</v>
      </c>
      <c r="E992" s="20">
        <v>204.22</v>
      </c>
      <c r="F992" s="3" t="s">
        <v>994</v>
      </c>
      <c r="G992" s="3" t="s">
        <v>995</v>
      </c>
      <c r="H992" s="3">
        <v>1</v>
      </c>
      <c r="I992" s="3" t="s">
        <v>322</v>
      </c>
      <c r="J992" s="4" t="s">
        <v>3209</v>
      </c>
      <c r="K992" s="3" t="s">
        <v>3239</v>
      </c>
      <c r="L992" s="3">
        <v>204.22</v>
      </c>
      <c r="M992" s="3">
        <v>71.05</v>
      </c>
      <c r="N992" s="13">
        <v>42534</v>
      </c>
      <c r="O992" s="14">
        <v>0.94565972222222217</v>
      </c>
      <c r="P992" s="3" t="str">
        <f t="shared" si="15"/>
        <v>Young</v>
      </c>
      <c r="Q992" t="str">
        <f>CONCATENATE(Table4[[#This Row],[City]],", ",Table4[[#This Row],[Country]])</f>
        <v>Jenniferstad, Eritrea</v>
      </c>
      <c r="S992">
        <v>52182.23</v>
      </c>
      <c r="T992">
        <v>140.63999999999999</v>
      </c>
    </row>
    <row r="993" spans="1:20" hidden="1" x14ac:dyDescent="0.3">
      <c r="A993" s="21">
        <v>991</v>
      </c>
      <c r="B993" s="20">
        <v>69.62</v>
      </c>
      <c r="C993" s="20">
        <v>20</v>
      </c>
      <c r="D993" s="20">
        <v>50983.75</v>
      </c>
      <c r="E993" s="20">
        <v>202.25</v>
      </c>
      <c r="F993" s="3" t="s">
        <v>142</v>
      </c>
      <c r="G993" s="3" t="s">
        <v>143</v>
      </c>
      <c r="H993" s="3">
        <v>1</v>
      </c>
      <c r="I993" s="3" t="s">
        <v>42</v>
      </c>
      <c r="J993" s="4" t="s">
        <v>3210</v>
      </c>
      <c r="K993" s="3" t="s">
        <v>3239</v>
      </c>
      <c r="L993" s="3">
        <v>202.25</v>
      </c>
      <c r="M993" s="3">
        <v>69.62</v>
      </c>
      <c r="N993" s="13">
        <v>42426</v>
      </c>
      <c r="O993" s="14">
        <v>0.9491087962962963</v>
      </c>
      <c r="P993" s="3" t="str">
        <f t="shared" si="15"/>
        <v>Young</v>
      </c>
      <c r="Q993" t="str">
        <f>CONCATENATE(Table4[[#This Row],[City]],", ",Table4[[#This Row],[Country]])</f>
        <v>New Sharon, Qatar</v>
      </c>
      <c r="S993">
        <v>52691.79</v>
      </c>
      <c r="T993">
        <v>167.67</v>
      </c>
    </row>
    <row r="994" spans="1:20" x14ac:dyDescent="0.3">
      <c r="A994" s="25">
        <v>992</v>
      </c>
      <c r="B994" s="20">
        <v>54.39</v>
      </c>
      <c r="C994" s="20">
        <v>20</v>
      </c>
      <c r="D994" s="20">
        <v>52563.22</v>
      </c>
      <c r="E994" s="20">
        <v>171.9</v>
      </c>
      <c r="F994" s="3" t="s">
        <v>2001</v>
      </c>
      <c r="G994" s="3" t="s">
        <v>2002</v>
      </c>
      <c r="H994" s="3">
        <v>1</v>
      </c>
      <c r="I994" s="3" t="s">
        <v>719</v>
      </c>
      <c r="J994" s="4" t="s">
        <v>3211</v>
      </c>
      <c r="K994" s="3" t="s">
        <v>3238</v>
      </c>
      <c r="L994" s="3">
        <v>171.9</v>
      </c>
      <c r="M994" s="3">
        <v>54.39</v>
      </c>
      <c r="N994" s="13">
        <v>42429</v>
      </c>
      <c r="O994" s="14">
        <v>0.75440972222222225</v>
      </c>
      <c r="P994" s="3" t="str">
        <f t="shared" si="15"/>
        <v>Young</v>
      </c>
      <c r="Q994" t="str">
        <f>CONCATENATE(Table4[[#This Row],[City]],", ",Table4[[#This Row],[Country]])</f>
        <v>Richardshire, Guadeloupe</v>
      </c>
      <c r="S994">
        <v>54106.21</v>
      </c>
      <c r="T994">
        <v>199.29</v>
      </c>
    </row>
    <row r="995" spans="1:20" hidden="1" x14ac:dyDescent="0.3">
      <c r="A995" s="21">
        <v>993</v>
      </c>
      <c r="B995" s="20">
        <v>69.88</v>
      </c>
      <c r="C995" s="20">
        <v>20</v>
      </c>
      <c r="D995" s="20">
        <v>55642.32</v>
      </c>
      <c r="E995" s="20">
        <v>183.82</v>
      </c>
      <c r="F995" s="3" t="s">
        <v>37</v>
      </c>
      <c r="G995" s="3" t="s">
        <v>38</v>
      </c>
      <c r="H995" s="3">
        <v>1</v>
      </c>
      <c r="I995" s="3" t="s">
        <v>39</v>
      </c>
      <c r="J995" s="4" t="s">
        <v>3212</v>
      </c>
      <c r="K995" s="3" t="s">
        <v>3239</v>
      </c>
      <c r="L995" s="3">
        <v>183.82</v>
      </c>
      <c r="M995" s="3">
        <v>69.88</v>
      </c>
      <c r="N995" s="13">
        <v>42562</v>
      </c>
      <c r="O995" s="14">
        <v>7.1423611111111118E-2</v>
      </c>
      <c r="P995" s="3" t="str">
        <f t="shared" si="15"/>
        <v>Young</v>
      </c>
      <c r="Q995" t="str">
        <f>CONCATENATE(Table4[[#This Row],[City]],", ",Table4[[#This Row],[Country]])</f>
        <v>Ramirezton, Ghana</v>
      </c>
      <c r="S995">
        <v>55002.05</v>
      </c>
      <c r="T995">
        <v>146.80000000000001</v>
      </c>
    </row>
    <row r="996" spans="1:20" hidden="1" x14ac:dyDescent="0.3">
      <c r="A996" s="25">
        <v>994</v>
      </c>
      <c r="B996" s="19">
        <v>66.489999999999995</v>
      </c>
      <c r="C996" s="19">
        <v>20</v>
      </c>
      <c r="D996" s="19">
        <v>56884.74</v>
      </c>
      <c r="E996" s="19">
        <v>202.16</v>
      </c>
      <c r="F996" s="3" t="s">
        <v>299</v>
      </c>
      <c r="G996" s="3" t="s">
        <v>300</v>
      </c>
      <c r="H996" s="3">
        <v>0</v>
      </c>
      <c r="I996" s="3" t="s">
        <v>301</v>
      </c>
      <c r="J996" s="4" t="s">
        <v>3213</v>
      </c>
      <c r="K996" s="3" t="s">
        <v>3239</v>
      </c>
      <c r="L996" s="3">
        <v>202.16</v>
      </c>
      <c r="M996" s="3">
        <v>66.489999999999995</v>
      </c>
      <c r="N996" s="13">
        <v>42531</v>
      </c>
      <c r="O996" s="14">
        <v>0.48024305555555552</v>
      </c>
      <c r="P996" s="3" t="str">
        <f t="shared" si="15"/>
        <v>Young</v>
      </c>
      <c r="Q996" t="str">
        <f>CONCATENATE(Table4[[#This Row],[City]],", ",Table4[[#This Row],[Country]])</f>
        <v>Bradshawborough, Guernsey</v>
      </c>
      <c r="S996">
        <v>56457.01</v>
      </c>
      <c r="T996">
        <v>181.11</v>
      </c>
    </row>
    <row r="997" spans="1:20" hidden="1" x14ac:dyDescent="0.3">
      <c r="A997" s="21">
        <v>995</v>
      </c>
      <c r="B997" s="20">
        <v>60.83</v>
      </c>
      <c r="C997" s="20">
        <v>19</v>
      </c>
      <c r="D997" s="20">
        <v>40478.83</v>
      </c>
      <c r="E997" s="20">
        <v>185.46</v>
      </c>
      <c r="F997" s="3" t="s">
        <v>2096</v>
      </c>
      <c r="G997" s="3" t="s">
        <v>2097</v>
      </c>
      <c r="H997" s="3">
        <v>1</v>
      </c>
      <c r="I997" s="3" t="s">
        <v>60</v>
      </c>
      <c r="J997" s="4" t="s">
        <v>3214</v>
      </c>
      <c r="K997" s="3" t="s">
        <v>3239</v>
      </c>
      <c r="L997" s="3">
        <v>185.46</v>
      </c>
      <c r="M997" s="3">
        <v>60.83</v>
      </c>
      <c r="N997" s="13">
        <v>42419</v>
      </c>
      <c r="O997" s="14">
        <v>0.86767361111111108</v>
      </c>
      <c r="P997" s="3" t="str">
        <f t="shared" si="15"/>
        <v>Young</v>
      </c>
      <c r="Q997" t="str">
        <f>CONCATENATE(Table4[[#This Row],[City]],", ",Table4[[#This Row],[Country]])</f>
        <v>West Lacey, Palestinian Territory</v>
      </c>
      <c r="S997">
        <v>56605.120000000003</v>
      </c>
      <c r="T997">
        <v>211.38</v>
      </c>
    </row>
    <row r="998" spans="1:20" hidden="1" x14ac:dyDescent="0.3">
      <c r="A998" s="21">
        <v>996</v>
      </c>
      <c r="B998" s="19">
        <v>55.55</v>
      </c>
      <c r="C998" s="19">
        <v>19</v>
      </c>
      <c r="D998" s="19">
        <v>41920.79</v>
      </c>
      <c r="E998" s="19">
        <v>187.95</v>
      </c>
      <c r="F998" s="3" t="s">
        <v>2213</v>
      </c>
      <c r="G998" s="3" t="s">
        <v>1934</v>
      </c>
      <c r="H998" s="3">
        <v>0</v>
      </c>
      <c r="I998" s="3" t="s">
        <v>219</v>
      </c>
      <c r="J998" s="4" t="s">
        <v>3215</v>
      </c>
      <c r="K998" s="3" t="s">
        <v>3239</v>
      </c>
      <c r="L998" s="3">
        <v>187.95</v>
      </c>
      <c r="M998" s="3">
        <v>55.55</v>
      </c>
      <c r="N998" s="13">
        <v>42453</v>
      </c>
      <c r="O998" s="14">
        <v>0.10826388888888888</v>
      </c>
      <c r="P998" s="3" t="str">
        <f t="shared" si="15"/>
        <v>Young</v>
      </c>
      <c r="Q998" t="str">
        <f>CONCATENATE(Table4[[#This Row],[City]],", ",Table4[[#This Row],[Country]])</f>
        <v>West Steven, Guatemala</v>
      </c>
      <c r="S998">
        <v>58633.63</v>
      </c>
      <c r="T998">
        <v>201.04</v>
      </c>
    </row>
    <row r="999" spans="1:20" hidden="1" x14ac:dyDescent="0.3">
      <c r="A999" s="25">
        <v>997</v>
      </c>
      <c r="B999" s="20">
        <v>58.6</v>
      </c>
      <c r="C999" s="20">
        <v>19</v>
      </c>
      <c r="D999" s="20">
        <v>44490.09</v>
      </c>
      <c r="E999" s="20">
        <v>197.93</v>
      </c>
      <c r="F999" s="3" t="s">
        <v>1626</v>
      </c>
      <c r="G999" s="3" t="s">
        <v>1627</v>
      </c>
      <c r="H999" s="3">
        <v>1</v>
      </c>
      <c r="I999" s="3" t="s">
        <v>319</v>
      </c>
      <c r="J999" s="4" t="s">
        <v>3216</v>
      </c>
      <c r="K999" s="3" t="s">
        <v>3239</v>
      </c>
      <c r="L999" s="3">
        <v>197.93</v>
      </c>
      <c r="M999" s="3">
        <v>58.6</v>
      </c>
      <c r="N999" s="13">
        <v>42526</v>
      </c>
      <c r="O999" s="14">
        <v>0.90164351851851843</v>
      </c>
      <c r="P999" s="3" t="str">
        <f t="shared" si="15"/>
        <v>Young</v>
      </c>
      <c r="Q999" t="str">
        <f>CONCATENATE(Table4[[#This Row],[City]],", ",Table4[[#This Row],[Country]])</f>
        <v>West Mariafort, Lebanon</v>
      </c>
      <c r="S999">
        <v>59761.56</v>
      </c>
      <c r="T999">
        <v>226.74</v>
      </c>
    </row>
    <row r="1000" spans="1:20" hidden="1" x14ac:dyDescent="0.3">
      <c r="A1000" s="21">
        <v>998</v>
      </c>
      <c r="B1000" s="20">
        <v>65.53</v>
      </c>
      <c r="C1000" s="20">
        <v>19</v>
      </c>
      <c r="D1000" s="20">
        <v>51049.47</v>
      </c>
      <c r="E1000" s="20">
        <v>190.17</v>
      </c>
      <c r="F1000" s="3" t="s">
        <v>1688</v>
      </c>
      <c r="G1000" s="3" t="s">
        <v>1689</v>
      </c>
      <c r="H1000" s="3">
        <v>1</v>
      </c>
      <c r="I1000" s="3" t="s">
        <v>244</v>
      </c>
      <c r="J1000" s="4" t="s">
        <v>3217</v>
      </c>
      <c r="K1000" s="3" t="s">
        <v>3239</v>
      </c>
      <c r="L1000" s="3">
        <v>190.17</v>
      </c>
      <c r="M1000" s="3">
        <v>65.53</v>
      </c>
      <c r="N1000" s="13">
        <v>42541</v>
      </c>
      <c r="O1000" s="14">
        <v>0.10083333333333333</v>
      </c>
      <c r="P1000" s="3" t="str">
        <f t="shared" si="15"/>
        <v>Young</v>
      </c>
      <c r="Q1000" t="str">
        <f>CONCATENATE(Table4[[#This Row],[City]],", ",Table4[[#This Row],[Country]])</f>
        <v>Coffeytown, Timor-Leste</v>
      </c>
      <c r="S1000">
        <v>61526.25</v>
      </c>
      <c r="T1000">
        <v>196.71</v>
      </c>
    </row>
    <row r="1001" spans="1:20" hidden="1" x14ac:dyDescent="0.3">
      <c r="A1001" s="25">
        <v>999</v>
      </c>
      <c r="B1001" s="20">
        <v>64.38</v>
      </c>
      <c r="C1001" s="20">
        <v>19</v>
      </c>
      <c r="D1001" s="20">
        <v>52530.1</v>
      </c>
      <c r="E1001" s="20">
        <v>180.47</v>
      </c>
      <c r="F1001" s="3" t="s">
        <v>1769</v>
      </c>
      <c r="G1001" s="3" t="s">
        <v>1770</v>
      </c>
      <c r="H1001" s="3">
        <v>1</v>
      </c>
      <c r="I1001" s="3" t="s">
        <v>784</v>
      </c>
      <c r="J1001" s="4" t="s">
        <v>3218</v>
      </c>
      <c r="K1001" s="3" t="s">
        <v>3239</v>
      </c>
      <c r="L1001" s="3">
        <v>180.47</v>
      </c>
      <c r="M1001" s="3">
        <v>64.38</v>
      </c>
      <c r="N1001" s="13">
        <v>42517</v>
      </c>
      <c r="O1001" s="14">
        <v>0.22460648148148146</v>
      </c>
      <c r="P1001" s="3" t="str">
        <f t="shared" si="15"/>
        <v>Young</v>
      </c>
      <c r="Q1001" t="str">
        <f>CONCATENATE(Table4[[#This Row],[City]],", ",Table4[[#This Row],[Country]])</f>
        <v>West Alice, Gabon</v>
      </c>
      <c r="S1001">
        <v>61617.98</v>
      </c>
      <c r="T1001">
        <v>172.81</v>
      </c>
    </row>
    <row r="1002" spans="1:20" hidden="1" x14ac:dyDescent="0.3">
      <c r="A1002" s="21">
        <v>1000</v>
      </c>
      <c r="B1002" s="26">
        <v>60.91</v>
      </c>
      <c r="C1002" s="26">
        <v>19</v>
      </c>
      <c r="D1002" s="26">
        <v>53309.61</v>
      </c>
      <c r="E1002" s="26">
        <v>184.94</v>
      </c>
      <c r="F1002" s="9" t="s">
        <v>897</v>
      </c>
      <c r="G1002" s="9" t="s">
        <v>898</v>
      </c>
      <c r="H1002" s="9">
        <v>0</v>
      </c>
      <c r="I1002" s="9" t="s">
        <v>15</v>
      </c>
      <c r="J1002" s="10" t="s">
        <v>3219</v>
      </c>
      <c r="K1002" s="9" t="s">
        <v>3238</v>
      </c>
      <c r="L1002" s="9">
        <v>184.94</v>
      </c>
      <c r="M1002" s="9">
        <v>60.91</v>
      </c>
      <c r="N1002" s="17">
        <v>42530</v>
      </c>
      <c r="O1002" s="18">
        <v>0.60006944444444443</v>
      </c>
      <c r="P1002" s="9" t="str">
        <f t="shared" si="15"/>
        <v>Young</v>
      </c>
      <c r="Q1002" t="str">
        <f>CONCATENATE(Table4[[#This Row],[City]],", ",Table4[[#This Row],[Country]])</f>
        <v>Port Kathleenfort, Nauru</v>
      </c>
      <c r="S1002">
        <v>64433.99</v>
      </c>
      <c r="T1002">
        <v>208.24</v>
      </c>
    </row>
    <row r="1003" spans="1:20" x14ac:dyDescent="0.3">
      <c r="A1003" s="11"/>
      <c r="B1003" s="11"/>
      <c r="C1003" s="11"/>
      <c r="D1003" s="11"/>
      <c r="E1003" s="11"/>
      <c r="F1003" s="11"/>
      <c r="G1003" s="11"/>
      <c r="H1003" s="11"/>
      <c r="I1003" s="11"/>
      <c r="J1003" s="11"/>
      <c r="K1003" s="11"/>
      <c r="L1003" s="12"/>
      <c r="S1003">
        <v>38427.660000000003</v>
      </c>
      <c r="T1003">
        <v>182.65</v>
      </c>
    </row>
    <row r="1004" spans="1:20" x14ac:dyDescent="0.3">
      <c r="D1004" s="44"/>
      <c r="S1004">
        <v>41851.379999999997</v>
      </c>
      <c r="T1004">
        <v>169.4</v>
      </c>
    </row>
    <row r="1005" spans="1:20" x14ac:dyDescent="0.3">
      <c r="S1005">
        <v>46179.97</v>
      </c>
      <c r="T1005">
        <v>209.82</v>
      </c>
    </row>
    <row r="1006" spans="1:20" x14ac:dyDescent="0.3">
      <c r="S1006">
        <v>48852.58</v>
      </c>
      <c r="T1006">
        <v>169.88</v>
      </c>
    </row>
    <row r="1007" spans="1:20" x14ac:dyDescent="0.3">
      <c r="S1007">
        <v>50950.239999999998</v>
      </c>
      <c r="T1007">
        <v>165.43</v>
      </c>
    </row>
    <row r="1008" spans="1:20" x14ac:dyDescent="0.3">
      <c r="S1008">
        <v>52011</v>
      </c>
      <c r="T1008">
        <v>212.87</v>
      </c>
    </row>
    <row r="1009" spans="19:20" x14ac:dyDescent="0.3">
      <c r="S1009">
        <v>56067.38</v>
      </c>
      <c r="T1009">
        <v>211.87</v>
      </c>
    </row>
    <row r="1010" spans="19:20" x14ac:dyDescent="0.3">
      <c r="S1010">
        <v>58953.01</v>
      </c>
      <c r="T1010">
        <v>202.34</v>
      </c>
    </row>
    <row r="1011" spans="19:20" x14ac:dyDescent="0.3">
      <c r="S1011">
        <v>59422.47</v>
      </c>
      <c r="T1011">
        <v>217.37</v>
      </c>
    </row>
    <row r="1012" spans="19:20" x14ac:dyDescent="0.3">
      <c r="S1012">
        <v>59677.64</v>
      </c>
      <c r="T1012">
        <v>207.17</v>
      </c>
    </row>
    <row r="1013" spans="19:20" x14ac:dyDescent="0.3">
      <c r="S1013">
        <v>60309.58</v>
      </c>
      <c r="T1013">
        <v>199.43</v>
      </c>
    </row>
    <row r="1014" spans="19:20" x14ac:dyDescent="0.3">
      <c r="S1014">
        <v>60465.72</v>
      </c>
      <c r="T1014">
        <v>215.93</v>
      </c>
    </row>
    <row r="1015" spans="19:20" x14ac:dyDescent="0.3">
      <c r="S1015">
        <v>60550.66</v>
      </c>
      <c r="T1015">
        <v>211.39</v>
      </c>
    </row>
    <row r="1016" spans="19:20" x14ac:dyDescent="0.3">
      <c r="S1016">
        <v>42162.9</v>
      </c>
      <c r="T1016">
        <v>218.61</v>
      </c>
    </row>
    <row r="1017" spans="19:20" x14ac:dyDescent="0.3">
      <c r="S1017">
        <v>48376.14</v>
      </c>
      <c r="T1017">
        <v>218.17</v>
      </c>
    </row>
    <row r="1018" spans="19:20" x14ac:dyDescent="0.3">
      <c r="S1018">
        <v>48537.18</v>
      </c>
      <c r="T1018">
        <v>186.98</v>
      </c>
    </row>
    <row r="1019" spans="19:20" x14ac:dyDescent="0.3">
      <c r="S1019">
        <v>50147.72</v>
      </c>
      <c r="T1019">
        <v>216.03</v>
      </c>
    </row>
    <row r="1020" spans="19:20" x14ac:dyDescent="0.3">
      <c r="S1020">
        <v>54725.87</v>
      </c>
      <c r="T1020">
        <v>211.17</v>
      </c>
    </row>
    <row r="1021" spans="19:20" x14ac:dyDescent="0.3">
      <c r="S1021">
        <v>60637.62</v>
      </c>
      <c r="T1021">
        <v>198.45</v>
      </c>
    </row>
    <row r="1022" spans="19:20" x14ac:dyDescent="0.3">
      <c r="S1022">
        <v>38609.199999999997</v>
      </c>
      <c r="T1022">
        <v>205.64</v>
      </c>
    </row>
    <row r="1023" spans="19:20" x14ac:dyDescent="0.3">
      <c r="S1023">
        <v>49544.41</v>
      </c>
      <c r="T1023">
        <v>204.22</v>
      </c>
    </row>
    <row r="1024" spans="19:20" x14ac:dyDescent="0.3">
      <c r="S1024">
        <v>50983.75</v>
      </c>
      <c r="T1024">
        <v>202.25</v>
      </c>
    </row>
    <row r="1025" spans="19:20" x14ac:dyDescent="0.3">
      <c r="S1025">
        <v>52563.22</v>
      </c>
      <c r="T1025">
        <v>171.9</v>
      </c>
    </row>
    <row r="1026" spans="19:20" x14ac:dyDescent="0.3">
      <c r="S1026">
        <v>55642.32</v>
      </c>
      <c r="T1026">
        <v>183.82</v>
      </c>
    </row>
    <row r="1027" spans="19:20" x14ac:dyDescent="0.3">
      <c r="S1027">
        <v>56884.74</v>
      </c>
      <c r="T1027">
        <v>202.16</v>
      </c>
    </row>
    <row r="1028" spans="19:20" x14ac:dyDescent="0.3">
      <c r="S1028">
        <v>40478.83</v>
      </c>
      <c r="T1028">
        <v>185.46</v>
      </c>
    </row>
    <row r="1029" spans="19:20" x14ac:dyDescent="0.3">
      <c r="S1029">
        <v>41920.79</v>
      </c>
      <c r="T1029">
        <v>187.95</v>
      </c>
    </row>
    <row r="1030" spans="19:20" x14ac:dyDescent="0.3">
      <c r="S1030">
        <v>44490.09</v>
      </c>
      <c r="T1030">
        <v>197.93</v>
      </c>
    </row>
    <row r="1031" spans="19:20" x14ac:dyDescent="0.3">
      <c r="S1031">
        <v>51049.47</v>
      </c>
      <c r="T1031">
        <v>190.17</v>
      </c>
    </row>
    <row r="1032" spans="19:20" x14ac:dyDescent="0.3">
      <c r="S1032">
        <v>52530.1</v>
      </c>
      <c r="T1032">
        <v>180.47</v>
      </c>
    </row>
    <row r="1033" spans="19:20" x14ac:dyDescent="0.3">
      <c r="S1033">
        <v>53309.61</v>
      </c>
      <c r="T1033">
        <v>184.94</v>
      </c>
    </row>
  </sheetData>
  <sortState xmlns:xlrd2="http://schemas.microsoft.com/office/spreadsheetml/2017/richdata2" ref="A3:M1004">
    <sortCondition descending="1" ref="C3:C1004"/>
    <sortCondition ref="D3:D1004"/>
  </sortState>
  <mergeCells count="1">
    <mergeCell ref="N1:O1"/>
  </mergeCells>
  <conditionalFormatting sqref="B3:B1002">
    <cfRule type="cellIs" dxfId="2" priority="3" operator="greaterThan">
      <formula>65.0002</formula>
    </cfRule>
  </conditionalFormatting>
  <conditionalFormatting sqref="C3:C1002">
    <cfRule type="cellIs" dxfId="1" priority="2" operator="greaterThan">
      <formula>30</formula>
    </cfRule>
  </conditionalFormatting>
  <conditionalFormatting sqref="H3:H1001">
    <cfRule type="iconSet" priority="4">
      <iconSet iconSet="3Symbols2">
        <cfvo type="percent" val="0"/>
        <cfvo type="percent" val="33"/>
        <cfvo type="percent" val="67"/>
      </iconSet>
    </cfRule>
  </conditionalFormatting>
  <conditionalFormatting sqref="K3:K1002">
    <cfRule type="iconSet" priority="5">
      <iconSet iconSet="3Symbols2">
        <cfvo type="percent" val="0"/>
        <cfvo type="percent" val="33"/>
        <cfvo type="percent" val="67"/>
      </iconSet>
    </cfRule>
  </conditionalFormatting>
  <conditionalFormatting sqref="E3:E1002">
    <cfRule type="cellIs" dxfId="0" priority="1" operator="greaterThan">
      <formula>180.0001</formula>
    </cfRule>
  </conditionalFormatting>
  <dataValidations count="2">
    <dataValidation type="list" allowBlank="1" showInputMessage="1" showErrorMessage="1" sqref="Q5" xr:uid="{54D66B28-02C1-4EC6-90CB-45FFD0D688A9}">
      <formula1>$G$3:$G$1002</formula1>
    </dataValidation>
    <dataValidation type="list" allowBlank="1" showInputMessage="1" showErrorMessage="1" sqref="S18" xr:uid="{C83D174C-B14F-4F4C-A47C-FC6ABBA6F59E}">
      <formula1>$G$2:$G$1002</formula1>
    </dataValidation>
  </dataValidations>
  <pageMargins left="0.75" right="0.75" top="1" bottom="1" header="0.5" footer="0.5"/>
  <ignoredErrors>
    <ignoredError sqref="W17" formulaRange="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224BF-E1B3-4860-9527-8E9007CF8CB9}">
  <dimension ref="A3:B973"/>
  <sheetViews>
    <sheetView workbookViewId="0">
      <selection activeCell="A3" sqref="A3"/>
    </sheetView>
  </sheetViews>
  <sheetFormatPr defaultRowHeight="16.399999999999999" x14ac:dyDescent="0.3"/>
  <cols>
    <col min="1" max="1" width="20.6640625" bestFit="1" customWidth="1"/>
    <col min="2" max="2" width="17" bestFit="1" customWidth="1"/>
  </cols>
  <sheetData>
    <row r="3" spans="1:2" x14ac:dyDescent="0.3">
      <c r="A3" s="22" t="s">
        <v>3223</v>
      </c>
      <c r="B3" t="s">
        <v>3225</v>
      </c>
    </row>
    <row r="4" spans="1:2" x14ac:dyDescent="0.3">
      <c r="A4" s="23" t="s">
        <v>1490</v>
      </c>
      <c r="B4">
        <v>55358.879999999997</v>
      </c>
    </row>
    <row r="5" spans="1:2" x14ac:dyDescent="0.3">
      <c r="A5" s="23" t="s">
        <v>1961</v>
      </c>
      <c r="B5">
        <v>64410.8</v>
      </c>
    </row>
    <row r="6" spans="1:2" x14ac:dyDescent="0.3">
      <c r="A6" s="23" t="s">
        <v>2058</v>
      </c>
      <c r="B6">
        <v>54045.39</v>
      </c>
    </row>
    <row r="7" spans="1:2" x14ac:dyDescent="0.3">
      <c r="A7" s="23" t="s">
        <v>1176</v>
      </c>
      <c r="B7">
        <v>70225.600000000006</v>
      </c>
    </row>
    <row r="8" spans="1:2" x14ac:dyDescent="0.3">
      <c r="A8" s="23" t="s">
        <v>738</v>
      </c>
      <c r="B8">
        <v>32847.53</v>
      </c>
    </row>
    <row r="9" spans="1:2" x14ac:dyDescent="0.3">
      <c r="A9" s="23" t="s">
        <v>1054</v>
      </c>
      <c r="B9">
        <v>60803.37</v>
      </c>
    </row>
    <row r="10" spans="1:2" x14ac:dyDescent="0.3">
      <c r="A10" s="23" t="s">
        <v>2008</v>
      </c>
      <c r="B10">
        <v>66262.59</v>
      </c>
    </row>
    <row r="11" spans="1:2" x14ac:dyDescent="0.3">
      <c r="A11" s="23" t="s">
        <v>1461</v>
      </c>
      <c r="B11">
        <v>57518.73</v>
      </c>
    </row>
    <row r="12" spans="1:2" x14ac:dyDescent="0.3">
      <c r="A12" s="23" t="s">
        <v>514</v>
      </c>
      <c r="B12">
        <v>39840.550000000003</v>
      </c>
    </row>
    <row r="13" spans="1:2" x14ac:dyDescent="0.3">
      <c r="A13" s="23" t="s">
        <v>1011</v>
      </c>
      <c r="B13">
        <v>31215.88</v>
      </c>
    </row>
    <row r="14" spans="1:2" x14ac:dyDescent="0.3">
      <c r="A14" s="23" t="s">
        <v>2131</v>
      </c>
      <c r="B14">
        <v>59240.24</v>
      </c>
    </row>
    <row r="15" spans="1:2" x14ac:dyDescent="0.3">
      <c r="A15" s="23" t="s">
        <v>1497</v>
      </c>
      <c r="B15">
        <v>46931.03</v>
      </c>
    </row>
    <row r="16" spans="1:2" x14ac:dyDescent="0.3">
      <c r="A16" s="23" t="s">
        <v>164</v>
      </c>
      <c r="B16">
        <v>62722.57</v>
      </c>
    </row>
    <row r="17" spans="1:2" x14ac:dyDescent="0.3">
      <c r="A17" s="23" t="s">
        <v>1347</v>
      </c>
      <c r="B17">
        <v>67511.86</v>
      </c>
    </row>
    <row r="18" spans="1:2" x14ac:dyDescent="0.3">
      <c r="A18" s="23" t="s">
        <v>803</v>
      </c>
      <c r="B18">
        <v>61383.79</v>
      </c>
    </row>
    <row r="19" spans="1:2" x14ac:dyDescent="0.3">
      <c r="A19" s="23" t="s">
        <v>303</v>
      </c>
      <c r="B19">
        <v>67186.539999999994</v>
      </c>
    </row>
    <row r="20" spans="1:2" x14ac:dyDescent="0.3">
      <c r="A20" s="23" t="s">
        <v>949</v>
      </c>
      <c r="B20">
        <v>60812.77</v>
      </c>
    </row>
    <row r="21" spans="1:2" x14ac:dyDescent="0.3">
      <c r="A21" s="23" t="s">
        <v>1433</v>
      </c>
      <c r="B21">
        <v>24316.61</v>
      </c>
    </row>
    <row r="22" spans="1:2" x14ac:dyDescent="0.3">
      <c r="A22" s="23" t="s">
        <v>321</v>
      </c>
      <c r="B22">
        <v>56067.38</v>
      </c>
    </row>
    <row r="23" spans="1:2" x14ac:dyDescent="0.3">
      <c r="A23" s="23" t="s">
        <v>1090</v>
      </c>
      <c r="B23">
        <v>65499.93</v>
      </c>
    </row>
    <row r="24" spans="1:2" x14ac:dyDescent="0.3">
      <c r="A24" s="23" t="s">
        <v>1599</v>
      </c>
      <c r="B24">
        <v>65180.97</v>
      </c>
    </row>
    <row r="25" spans="1:2" x14ac:dyDescent="0.3">
      <c r="A25" s="23" t="s">
        <v>1846</v>
      </c>
      <c r="B25">
        <v>50356.06</v>
      </c>
    </row>
    <row r="26" spans="1:2" x14ac:dyDescent="0.3">
      <c r="A26" s="23" t="s">
        <v>1451</v>
      </c>
      <c r="B26">
        <v>66176.97</v>
      </c>
    </row>
    <row r="27" spans="1:2" x14ac:dyDescent="0.3">
      <c r="A27" s="23" t="s">
        <v>390</v>
      </c>
      <c r="B27">
        <v>70575.600000000006</v>
      </c>
    </row>
    <row r="28" spans="1:2" x14ac:dyDescent="0.3">
      <c r="A28" s="23" t="s">
        <v>1978</v>
      </c>
      <c r="B28">
        <v>59422.47</v>
      </c>
    </row>
    <row r="29" spans="1:2" x14ac:dyDescent="0.3">
      <c r="A29" s="23" t="s">
        <v>2006</v>
      </c>
      <c r="B29">
        <v>50506.44</v>
      </c>
    </row>
    <row r="30" spans="1:2" x14ac:dyDescent="0.3">
      <c r="A30" s="23" t="s">
        <v>1369</v>
      </c>
      <c r="B30">
        <v>63551.67</v>
      </c>
    </row>
    <row r="31" spans="1:2" x14ac:dyDescent="0.3">
      <c r="A31" s="23" t="s">
        <v>1002</v>
      </c>
      <c r="B31">
        <v>75524.78</v>
      </c>
    </row>
    <row r="32" spans="1:2" x14ac:dyDescent="0.3">
      <c r="A32" s="23" t="s">
        <v>1668</v>
      </c>
      <c r="B32">
        <v>62109.8</v>
      </c>
    </row>
    <row r="33" spans="1:2" x14ac:dyDescent="0.3">
      <c r="A33" s="23" t="s">
        <v>2175</v>
      </c>
      <c r="B33">
        <v>72188.899999999994</v>
      </c>
    </row>
    <row r="34" spans="1:2" x14ac:dyDescent="0.3">
      <c r="A34" s="23" t="s">
        <v>286</v>
      </c>
      <c r="B34">
        <v>136075.04</v>
      </c>
    </row>
    <row r="35" spans="1:2" x14ac:dyDescent="0.3">
      <c r="A35" s="23" t="s">
        <v>508</v>
      </c>
      <c r="B35">
        <v>44248.52</v>
      </c>
    </row>
    <row r="36" spans="1:2" x14ac:dyDescent="0.3">
      <c r="A36" s="23" t="s">
        <v>748</v>
      </c>
      <c r="B36">
        <v>53700.57</v>
      </c>
    </row>
    <row r="37" spans="1:2" x14ac:dyDescent="0.3">
      <c r="A37" s="23" t="s">
        <v>811</v>
      </c>
      <c r="B37">
        <v>66524.800000000003</v>
      </c>
    </row>
    <row r="38" spans="1:2" x14ac:dyDescent="0.3">
      <c r="A38" s="23" t="s">
        <v>2061</v>
      </c>
      <c r="B38">
        <v>53336.76</v>
      </c>
    </row>
    <row r="39" spans="1:2" x14ac:dyDescent="0.3">
      <c r="A39" s="23" t="s">
        <v>1607</v>
      </c>
      <c r="B39">
        <v>60805.93</v>
      </c>
    </row>
    <row r="40" spans="1:2" x14ac:dyDescent="0.3">
      <c r="A40" s="23" t="s">
        <v>1581</v>
      </c>
      <c r="B40">
        <v>70582.55</v>
      </c>
    </row>
    <row r="41" spans="1:2" x14ac:dyDescent="0.3">
      <c r="A41" s="23" t="s">
        <v>136</v>
      </c>
      <c r="B41">
        <v>64929.61</v>
      </c>
    </row>
    <row r="42" spans="1:2" x14ac:dyDescent="0.3">
      <c r="A42" s="23" t="s">
        <v>1413</v>
      </c>
      <c r="B42">
        <v>68863.95</v>
      </c>
    </row>
    <row r="43" spans="1:2" x14ac:dyDescent="0.3">
      <c r="A43" s="23" t="s">
        <v>267</v>
      </c>
      <c r="B43">
        <v>64264.25</v>
      </c>
    </row>
    <row r="44" spans="1:2" x14ac:dyDescent="0.3">
      <c r="A44" s="23" t="s">
        <v>201</v>
      </c>
      <c r="B44">
        <v>51510.18</v>
      </c>
    </row>
    <row r="45" spans="1:2" x14ac:dyDescent="0.3">
      <c r="A45" s="23" t="s">
        <v>1740</v>
      </c>
      <c r="B45">
        <v>57887.64</v>
      </c>
    </row>
    <row r="46" spans="1:2" x14ac:dyDescent="0.3">
      <c r="A46" s="23" t="s">
        <v>300</v>
      </c>
      <c r="B46">
        <v>56884.74</v>
      </c>
    </row>
    <row r="47" spans="1:2" x14ac:dyDescent="0.3">
      <c r="A47" s="23" t="s">
        <v>585</v>
      </c>
      <c r="B47">
        <v>35253.980000000003</v>
      </c>
    </row>
    <row r="48" spans="1:2" x14ac:dyDescent="0.3">
      <c r="A48" s="23" t="s">
        <v>1900</v>
      </c>
      <c r="B48">
        <v>48867.360000000001</v>
      </c>
    </row>
    <row r="49" spans="1:2" x14ac:dyDescent="0.3">
      <c r="A49" s="23" t="s">
        <v>1613</v>
      </c>
      <c r="B49">
        <v>41335.839999999997</v>
      </c>
    </row>
    <row r="50" spans="1:2" x14ac:dyDescent="0.3">
      <c r="A50" s="23" t="s">
        <v>29</v>
      </c>
      <c r="B50">
        <v>53852.85</v>
      </c>
    </row>
    <row r="51" spans="1:2" x14ac:dyDescent="0.3">
      <c r="A51" s="23" t="s">
        <v>1150</v>
      </c>
      <c r="B51">
        <v>28265.81</v>
      </c>
    </row>
    <row r="52" spans="1:2" x14ac:dyDescent="0.3">
      <c r="A52" s="23" t="s">
        <v>1545</v>
      </c>
      <c r="B52">
        <v>60315.19</v>
      </c>
    </row>
    <row r="53" spans="1:2" x14ac:dyDescent="0.3">
      <c r="A53" s="23" t="s">
        <v>179</v>
      </c>
      <c r="B53">
        <v>24852.9</v>
      </c>
    </row>
    <row r="54" spans="1:2" x14ac:dyDescent="0.3">
      <c r="A54" s="23" t="s">
        <v>1304</v>
      </c>
      <c r="B54">
        <v>64021.55</v>
      </c>
    </row>
    <row r="55" spans="1:2" x14ac:dyDescent="0.3">
      <c r="A55" s="23" t="s">
        <v>358</v>
      </c>
      <c r="B55">
        <v>56366.879999999997</v>
      </c>
    </row>
    <row r="56" spans="1:2" x14ac:dyDescent="0.3">
      <c r="A56" s="23" t="s">
        <v>1520</v>
      </c>
      <c r="B56">
        <v>53922.43</v>
      </c>
    </row>
    <row r="57" spans="1:2" x14ac:dyDescent="0.3">
      <c r="A57" s="23" t="s">
        <v>1666</v>
      </c>
      <c r="B57">
        <v>58677.69</v>
      </c>
    </row>
    <row r="58" spans="1:2" x14ac:dyDescent="0.3">
      <c r="A58" s="23" t="s">
        <v>1253</v>
      </c>
      <c r="B58">
        <v>43299.63</v>
      </c>
    </row>
    <row r="59" spans="1:2" x14ac:dyDescent="0.3">
      <c r="A59" s="23" t="s">
        <v>675</v>
      </c>
      <c r="B59">
        <v>66784.81</v>
      </c>
    </row>
    <row r="60" spans="1:2" x14ac:dyDescent="0.3">
      <c r="A60" s="23" t="s">
        <v>1035</v>
      </c>
      <c r="B60">
        <v>37713.230000000003</v>
      </c>
    </row>
    <row r="61" spans="1:2" x14ac:dyDescent="0.3">
      <c r="A61" s="23" t="s">
        <v>1723</v>
      </c>
      <c r="B61">
        <v>39799.730000000003</v>
      </c>
    </row>
    <row r="62" spans="1:2" x14ac:dyDescent="0.3">
      <c r="A62" s="23" t="s">
        <v>1298</v>
      </c>
      <c r="B62">
        <v>54773.99</v>
      </c>
    </row>
    <row r="63" spans="1:2" x14ac:dyDescent="0.3">
      <c r="A63" s="23" t="s">
        <v>706</v>
      </c>
      <c r="B63">
        <v>70547.16</v>
      </c>
    </row>
    <row r="64" spans="1:2" x14ac:dyDescent="0.3">
      <c r="A64" s="23" t="s">
        <v>879</v>
      </c>
      <c r="B64">
        <v>52736.33</v>
      </c>
    </row>
    <row r="65" spans="1:2" x14ac:dyDescent="0.3">
      <c r="A65" s="23" t="s">
        <v>1123</v>
      </c>
      <c r="B65">
        <v>48347.64</v>
      </c>
    </row>
    <row r="66" spans="1:2" x14ac:dyDescent="0.3">
      <c r="A66" s="23" t="s">
        <v>1310</v>
      </c>
      <c r="B66">
        <v>67526.92</v>
      </c>
    </row>
    <row r="67" spans="1:2" x14ac:dyDescent="0.3">
      <c r="A67" s="23" t="s">
        <v>2151</v>
      </c>
      <c r="B67">
        <v>51600.47</v>
      </c>
    </row>
    <row r="68" spans="1:2" x14ac:dyDescent="0.3">
      <c r="A68" s="23" t="s">
        <v>2029</v>
      </c>
      <c r="B68">
        <v>53042.51</v>
      </c>
    </row>
    <row r="69" spans="1:2" x14ac:dyDescent="0.3">
      <c r="A69" s="23" t="s">
        <v>1772</v>
      </c>
      <c r="B69">
        <v>58363.12</v>
      </c>
    </row>
    <row r="70" spans="1:2" x14ac:dyDescent="0.3">
      <c r="A70" s="23" t="s">
        <v>1651</v>
      </c>
      <c r="B70">
        <v>58114.3</v>
      </c>
    </row>
    <row r="71" spans="1:2" x14ac:dyDescent="0.3">
      <c r="A71" s="23" t="s">
        <v>562</v>
      </c>
      <c r="B71">
        <v>62336.39</v>
      </c>
    </row>
    <row r="72" spans="1:2" x14ac:dyDescent="0.3">
      <c r="A72" s="23" t="s">
        <v>1894</v>
      </c>
      <c r="B72">
        <v>49206.400000000001</v>
      </c>
    </row>
    <row r="73" spans="1:2" x14ac:dyDescent="0.3">
      <c r="A73" s="23" t="s">
        <v>1178</v>
      </c>
      <c r="B73">
        <v>65791.17</v>
      </c>
    </row>
    <row r="74" spans="1:2" x14ac:dyDescent="0.3">
      <c r="A74" s="23" t="s">
        <v>1790</v>
      </c>
      <c r="B74">
        <v>56909.3</v>
      </c>
    </row>
    <row r="75" spans="1:2" x14ac:dyDescent="0.3">
      <c r="A75" s="23" t="s">
        <v>1522</v>
      </c>
      <c r="B75">
        <v>71881.84</v>
      </c>
    </row>
    <row r="76" spans="1:2" x14ac:dyDescent="0.3">
      <c r="A76" s="23" t="s">
        <v>1261</v>
      </c>
      <c r="B76">
        <v>65856.740000000005</v>
      </c>
    </row>
    <row r="77" spans="1:2" x14ac:dyDescent="0.3">
      <c r="A77" s="23" t="s">
        <v>1902</v>
      </c>
      <c r="B77">
        <v>56683.32</v>
      </c>
    </row>
    <row r="78" spans="1:2" x14ac:dyDescent="0.3">
      <c r="A78" s="23" t="s">
        <v>1922</v>
      </c>
      <c r="B78">
        <v>51772.58</v>
      </c>
    </row>
    <row r="79" spans="1:2" x14ac:dyDescent="0.3">
      <c r="A79" s="23" t="s">
        <v>1421</v>
      </c>
      <c r="B79">
        <v>57777.11</v>
      </c>
    </row>
    <row r="80" spans="1:2" x14ac:dyDescent="0.3">
      <c r="A80" s="23" t="s">
        <v>909</v>
      </c>
      <c r="B80">
        <v>43698.53</v>
      </c>
    </row>
    <row r="81" spans="1:2" x14ac:dyDescent="0.3">
      <c r="A81" s="23" t="s">
        <v>1336</v>
      </c>
      <c r="B81">
        <v>58576.12</v>
      </c>
    </row>
    <row r="82" spans="1:2" x14ac:dyDescent="0.3">
      <c r="A82" s="23" t="s">
        <v>123</v>
      </c>
      <c r="B82">
        <v>57425.87</v>
      </c>
    </row>
    <row r="83" spans="1:2" x14ac:dyDescent="0.3">
      <c r="A83" s="23" t="s">
        <v>692</v>
      </c>
      <c r="B83">
        <v>54875.95</v>
      </c>
    </row>
    <row r="84" spans="1:2" x14ac:dyDescent="0.3">
      <c r="A84" s="23" t="s">
        <v>1642</v>
      </c>
      <c r="B84">
        <v>72553.94</v>
      </c>
    </row>
    <row r="85" spans="1:2" x14ac:dyDescent="0.3">
      <c r="A85" s="23" t="s">
        <v>2016</v>
      </c>
      <c r="B85">
        <v>42078.89</v>
      </c>
    </row>
    <row r="86" spans="1:2" x14ac:dyDescent="0.3">
      <c r="A86" s="23" t="s">
        <v>978</v>
      </c>
      <c r="B86">
        <v>30487.48</v>
      </c>
    </row>
    <row r="87" spans="1:2" x14ac:dyDescent="0.3">
      <c r="A87" s="23" t="s">
        <v>644</v>
      </c>
      <c r="B87">
        <v>24030.06</v>
      </c>
    </row>
    <row r="88" spans="1:2" x14ac:dyDescent="0.3">
      <c r="A88" s="23" t="s">
        <v>1457</v>
      </c>
      <c r="B88">
        <v>61428.18</v>
      </c>
    </row>
    <row r="89" spans="1:2" x14ac:dyDescent="0.3">
      <c r="A89" s="23" t="s">
        <v>262</v>
      </c>
      <c r="B89">
        <v>71392.53</v>
      </c>
    </row>
    <row r="90" spans="1:2" x14ac:dyDescent="0.3">
      <c r="A90" s="23" t="s">
        <v>988</v>
      </c>
      <c r="B90">
        <v>64008.55</v>
      </c>
    </row>
    <row r="91" spans="1:2" x14ac:dyDescent="0.3">
      <c r="A91" s="23" t="s">
        <v>1971</v>
      </c>
      <c r="B91">
        <v>32549.95</v>
      </c>
    </row>
    <row r="92" spans="1:2" x14ac:dyDescent="0.3">
      <c r="A92" s="23" t="s">
        <v>2137</v>
      </c>
      <c r="B92">
        <v>64235.51</v>
      </c>
    </row>
    <row r="93" spans="1:2" x14ac:dyDescent="0.3">
      <c r="A93" s="23" t="s">
        <v>786</v>
      </c>
      <c r="B93">
        <v>60843.32</v>
      </c>
    </row>
    <row r="94" spans="1:2" x14ac:dyDescent="0.3">
      <c r="A94" s="23" t="s">
        <v>434</v>
      </c>
      <c r="B94">
        <v>55787.58</v>
      </c>
    </row>
    <row r="95" spans="1:2" x14ac:dyDescent="0.3">
      <c r="A95" s="23" t="s">
        <v>1689</v>
      </c>
      <c r="B95">
        <v>51049.47</v>
      </c>
    </row>
    <row r="96" spans="1:2" x14ac:dyDescent="0.3">
      <c r="A96" s="23" t="s">
        <v>1308</v>
      </c>
      <c r="B96">
        <v>36037.33</v>
      </c>
    </row>
    <row r="97" spans="1:2" x14ac:dyDescent="0.3">
      <c r="A97" s="23" t="s">
        <v>1533</v>
      </c>
      <c r="B97">
        <v>46500.11</v>
      </c>
    </row>
    <row r="98" spans="1:2" x14ac:dyDescent="0.3">
      <c r="A98" s="23" t="s">
        <v>2165</v>
      </c>
      <c r="B98">
        <v>63528.800000000003</v>
      </c>
    </row>
    <row r="99" spans="1:2" x14ac:dyDescent="0.3">
      <c r="A99" s="23" t="s">
        <v>761</v>
      </c>
      <c r="B99">
        <v>66873.899999999994</v>
      </c>
    </row>
    <row r="100" spans="1:2" x14ac:dyDescent="0.3">
      <c r="A100" s="23" t="s">
        <v>889</v>
      </c>
      <c r="B100">
        <v>42162.9</v>
      </c>
    </row>
    <row r="101" spans="1:2" x14ac:dyDescent="0.3">
      <c r="A101" s="23" t="s">
        <v>1427</v>
      </c>
      <c r="B101">
        <v>22205.74</v>
      </c>
    </row>
    <row r="102" spans="1:2" x14ac:dyDescent="0.3">
      <c r="A102" s="23" t="s">
        <v>1826</v>
      </c>
      <c r="B102">
        <v>44275.13</v>
      </c>
    </row>
    <row r="103" spans="1:2" x14ac:dyDescent="0.3">
      <c r="A103" s="23" t="s">
        <v>1729</v>
      </c>
      <c r="B103">
        <v>59047.91</v>
      </c>
    </row>
    <row r="104" spans="1:2" x14ac:dyDescent="0.3">
      <c r="A104" s="23" t="s">
        <v>227</v>
      </c>
      <c r="B104">
        <v>54541.56</v>
      </c>
    </row>
    <row r="105" spans="1:2" x14ac:dyDescent="0.3">
      <c r="A105" s="23" t="s">
        <v>1672</v>
      </c>
      <c r="B105">
        <v>65576.05</v>
      </c>
    </row>
    <row r="106" spans="1:2" x14ac:dyDescent="0.3">
      <c r="A106" s="23" t="s">
        <v>1884</v>
      </c>
      <c r="B106">
        <v>54324.73</v>
      </c>
    </row>
    <row r="107" spans="1:2" x14ac:dyDescent="0.3">
      <c r="A107" s="23" t="s">
        <v>456</v>
      </c>
      <c r="B107">
        <v>48246.6</v>
      </c>
    </row>
    <row r="108" spans="1:2" x14ac:dyDescent="0.3">
      <c r="A108" s="23" t="s">
        <v>815</v>
      </c>
      <c r="B108">
        <v>61275.18</v>
      </c>
    </row>
    <row r="109" spans="1:2" x14ac:dyDescent="0.3">
      <c r="A109" s="23" t="s">
        <v>788</v>
      </c>
      <c r="B109">
        <v>55041.599999999999</v>
      </c>
    </row>
    <row r="110" spans="1:2" x14ac:dyDescent="0.3">
      <c r="A110" s="23" t="s">
        <v>1946</v>
      </c>
      <c r="B110">
        <v>52416.18</v>
      </c>
    </row>
    <row r="111" spans="1:2" x14ac:dyDescent="0.3">
      <c r="A111" s="23" t="s">
        <v>1277</v>
      </c>
      <c r="B111">
        <v>27241.11</v>
      </c>
    </row>
    <row r="112" spans="1:2" x14ac:dyDescent="0.3">
      <c r="A112" s="23" t="s">
        <v>209</v>
      </c>
      <c r="B112">
        <v>60248.97</v>
      </c>
    </row>
    <row r="113" spans="1:2" x14ac:dyDescent="0.3">
      <c r="A113" s="23" t="s">
        <v>945</v>
      </c>
      <c r="B113">
        <v>41417.269999999997</v>
      </c>
    </row>
    <row r="114" spans="1:2" x14ac:dyDescent="0.3">
      <c r="A114" s="23" t="s">
        <v>2157</v>
      </c>
      <c r="B114">
        <v>69784.850000000006</v>
      </c>
    </row>
    <row r="115" spans="1:2" x14ac:dyDescent="0.3">
      <c r="A115" s="23" t="s">
        <v>17</v>
      </c>
      <c r="B115">
        <v>59785.94</v>
      </c>
    </row>
    <row r="116" spans="1:2" x14ac:dyDescent="0.3">
      <c r="A116" s="23" t="s">
        <v>1938</v>
      </c>
      <c r="B116">
        <v>50457.01</v>
      </c>
    </row>
    <row r="117" spans="1:2" x14ac:dyDescent="0.3">
      <c r="A117" s="23" t="s">
        <v>1957</v>
      </c>
      <c r="B117">
        <v>63430.33</v>
      </c>
    </row>
    <row r="118" spans="1:2" x14ac:dyDescent="0.3">
      <c r="A118" s="23" t="s">
        <v>1866</v>
      </c>
      <c r="B118">
        <v>56735.83</v>
      </c>
    </row>
    <row r="119" spans="1:2" x14ac:dyDescent="0.3">
      <c r="A119" s="23" t="s">
        <v>590</v>
      </c>
      <c r="B119">
        <v>59621.02</v>
      </c>
    </row>
    <row r="120" spans="1:2" x14ac:dyDescent="0.3">
      <c r="A120" s="23" t="s">
        <v>999</v>
      </c>
      <c r="B120">
        <v>66929.03</v>
      </c>
    </row>
    <row r="121" spans="1:2" x14ac:dyDescent="0.3">
      <c r="A121" s="23" t="s">
        <v>1682</v>
      </c>
      <c r="B121">
        <v>57195.96</v>
      </c>
    </row>
    <row r="122" spans="1:2" x14ac:dyDescent="0.3">
      <c r="A122" s="23" t="s">
        <v>1906</v>
      </c>
      <c r="B122">
        <v>54106.21</v>
      </c>
    </row>
    <row r="123" spans="1:2" x14ac:dyDescent="0.3">
      <c r="A123" s="23" t="s">
        <v>396</v>
      </c>
      <c r="B123">
        <v>52097.32</v>
      </c>
    </row>
    <row r="124" spans="1:2" x14ac:dyDescent="0.3">
      <c r="A124" s="23" t="s">
        <v>682</v>
      </c>
      <c r="B124">
        <v>61608.23</v>
      </c>
    </row>
    <row r="125" spans="1:2" x14ac:dyDescent="0.3">
      <c r="A125" s="23" t="s">
        <v>1644</v>
      </c>
      <c r="B125">
        <v>43708.88</v>
      </c>
    </row>
    <row r="126" spans="1:2" x14ac:dyDescent="0.3">
      <c r="A126" s="23" t="s">
        <v>477</v>
      </c>
      <c r="B126">
        <v>64395.85</v>
      </c>
    </row>
    <row r="127" spans="1:2" x14ac:dyDescent="0.3">
      <c r="A127" s="23" t="s">
        <v>2163</v>
      </c>
      <c r="B127">
        <v>20592.990000000002</v>
      </c>
    </row>
    <row r="128" spans="1:2" x14ac:dyDescent="0.3">
      <c r="A128" s="23" t="s">
        <v>1587</v>
      </c>
      <c r="B128">
        <v>62729.4</v>
      </c>
    </row>
    <row r="129" spans="1:2" x14ac:dyDescent="0.3">
      <c r="A129" s="23" t="s">
        <v>1245</v>
      </c>
      <c r="B129">
        <v>61922.06</v>
      </c>
    </row>
    <row r="130" spans="1:2" x14ac:dyDescent="0.3">
      <c r="A130" s="23" t="s">
        <v>2208</v>
      </c>
      <c r="B130">
        <v>71384.570000000007</v>
      </c>
    </row>
    <row r="131" spans="1:2" x14ac:dyDescent="0.3">
      <c r="A131" s="23" t="s">
        <v>1320</v>
      </c>
      <c r="B131">
        <v>70495.64</v>
      </c>
    </row>
    <row r="132" spans="1:2" x14ac:dyDescent="0.3">
      <c r="A132" s="23" t="s">
        <v>1362</v>
      </c>
      <c r="B132">
        <v>67307.429999999993</v>
      </c>
    </row>
    <row r="133" spans="1:2" x14ac:dyDescent="0.3">
      <c r="A133" s="23" t="s">
        <v>1778</v>
      </c>
      <c r="B133">
        <v>31523.09</v>
      </c>
    </row>
    <row r="134" spans="1:2" x14ac:dyDescent="0.3">
      <c r="A134" s="23" t="s">
        <v>1318</v>
      </c>
      <c r="B134">
        <v>61467.33</v>
      </c>
    </row>
    <row r="135" spans="1:2" x14ac:dyDescent="0.3">
      <c r="A135" s="23" t="s">
        <v>919</v>
      </c>
      <c r="B135">
        <v>42362.49</v>
      </c>
    </row>
    <row r="136" spans="1:2" x14ac:dyDescent="0.3">
      <c r="A136" s="23" t="s">
        <v>657</v>
      </c>
      <c r="B136">
        <v>59610.81</v>
      </c>
    </row>
    <row r="137" spans="1:2" x14ac:dyDescent="0.3">
      <c r="A137" s="23" t="s">
        <v>2143</v>
      </c>
      <c r="B137">
        <v>54725.87</v>
      </c>
    </row>
    <row r="138" spans="1:2" x14ac:dyDescent="0.3">
      <c r="A138" s="23" t="s">
        <v>1236</v>
      </c>
      <c r="B138">
        <v>49090.51</v>
      </c>
    </row>
    <row r="139" spans="1:2" x14ac:dyDescent="0.3">
      <c r="A139" s="23" t="s">
        <v>1453</v>
      </c>
      <c r="B139">
        <v>51463.17</v>
      </c>
    </row>
    <row r="140" spans="1:2" x14ac:dyDescent="0.3">
      <c r="A140" s="23" t="s">
        <v>598</v>
      </c>
      <c r="B140">
        <v>67516.070000000007</v>
      </c>
    </row>
    <row r="141" spans="1:2" x14ac:dyDescent="0.3">
      <c r="A141" s="23" t="s">
        <v>1025</v>
      </c>
      <c r="B141">
        <v>46693.760000000002</v>
      </c>
    </row>
    <row r="142" spans="1:2" x14ac:dyDescent="0.3">
      <c r="A142" s="23" t="s">
        <v>1603</v>
      </c>
      <c r="B142">
        <v>70701.31</v>
      </c>
    </row>
    <row r="143" spans="1:2" x14ac:dyDescent="0.3">
      <c r="A143" s="23" t="s">
        <v>1908</v>
      </c>
      <c r="B143">
        <v>71055.22</v>
      </c>
    </row>
    <row r="144" spans="1:2" x14ac:dyDescent="0.3">
      <c r="A144" s="23" t="s">
        <v>855</v>
      </c>
      <c r="B144">
        <v>58476.57</v>
      </c>
    </row>
    <row r="145" spans="1:2" x14ac:dyDescent="0.3">
      <c r="A145" s="23" t="s">
        <v>1324</v>
      </c>
      <c r="B145">
        <v>64698.58</v>
      </c>
    </row>
    <row r="146" spans="1:2" x14ac:dyDescent="0.3">
      <c r="A146" s="23" t="s">
        <v>1118</v>
      </c>
      <c r="B146">
        <v>28679.93</v>
      </c>
    </row>
    <row r="147" spans="1:2" x14ac:dyDescent="0.3">
      <c r="A147" s="23" t="s">
        <v>1072</v>
      </c>
      <c r="B147">
        <v>50439.49</v>
      </c>
    </row>
    <row r="148" spans="1:2" x14ac:dyDescent="0.3">
      <c r="A148" s="23" t="s">
        <v>1526</v>
      </c>
      <c r="B148">
        <v>68877.02</v>
      </c>
    </row>
    <row r="149" spans="1:2" x14ac:dyDescent="0.3">
      <c r="A149" s="23" t="s">
        <v>1264</v>
      </c>
      <c r="B149">
        <v>54787.37</v>
      </c>
    </row>
    <row r="150" spans="1:2" x14ac:dyDescent="0.3">
      <c r="A150" s="23" t="s">
        <v>1609</v>
      </c>
      <c r="B150">
        <v>50711.68</v>
      </c>
    </row>
    <row r="151" spans="1:2" x14ac:dyDescent="0.3">
      <c r="A151" s="23" t="s">
        <v>480</v>
      </c>
      <c r="B151">
        <v>70053.27</v>
      </c>
    </row>
    <row r="152" spans="1:2" x14ac:dyDescent="0.3">
      <c r="A152" s="23" t="s">
        <v>1670</v>
      </c>
      <c r="B152">
        <v>60583.02</v>
      </c>
    </row>
    <row r="153" spans="1:2" x14ac:dyDescent="0.3">
      <c r="A153" s="23" t="s">
        <v>1334</v>
      </c>
      <c r="B153">
        <v>53549.94</v>
      </c>
    </row>
    <row r="154" spans="1:2" x14ac:dyDescent="0.3">
      <c r="A154" s="23" t="s">
        <v>872</v>
      </c>
      <c r="B154">
        <v>74024.61</v>
      </c>
    </row>
    <row r="155" spans="1:2" x14ac:dyDescent="0.3">
      <c r="A155" s="23" t="s">
        <v>1406</v>
      </c>
      <c r="B155">
        <v>57739.03</v>
      </c>
    </row>
    <row r="156" spans="1:2" x14ac:dyDescent="0.3">
      <c r="A156" s="23" t="s">
        <v>1715</v>
      </c>
      <c r="B156">
        <v>47510.42</v>
      </c>
    </row>
    <row r="157" spans="1:2" x14ac:dyDescent="0.3">
      <c r="A157" s="23" t="s">
        <v>537</v>
      </c>
      <c r="B157">
        <v>64045.93</v>
      </c>
    </row>
    <row r="158" spans="1:2" x14ac:dyDescent="0.3">
      <c r="A158" s="23" t="s">
        <v>2117</v>
      </c>
      <c r="B158">
        <v>69868.479999999996</v>
      </c>
    </row>
    <row r="159" spans="1:2" x14ac:dyDescent="0.3">
      <c r="A159" s="23" t="s">
        <v>1228</v>
      </c>
      <c r="B159">
        <v>70505.06</v>
      </c>
    </row>
    <row r="160" spans="1:2" x14ac:dyDescent="0.3">
      <c r="A160" s="23" t="s">
        <v>1356</v>
      </c>
      <c r="B160">
        <v>48467.68</v>
      </c>
    </row>
    <row r="161" spans="1:2" x14ac:dyDescent="0.3">
      <c r="A161" s="23" t="s">
        <v>383</v>
      </c>
      <c r="B161">
        <v>85099.670000000013</v>
      </c>
    </row>
    <row r="162" spans="1:2" x14ac:dyDescent="0.3">
      <c r="A162" s="23" t="s">
        <v>1916</v>
      </c>
      <c r="B162">
        <v>58638.75</v>
      </c>
    </row>
    <row r="163" spans="1:2" x14ac:dyDescent="0.3">
      <c r="A163" s="23" t="s">
        <v>887</v>
      </c>
      <c r="B163">
        <v>55336.18</v>
      </c>
    </row>
    <row r="164" spans="1:2" x14ac:dyDescent="0.3">
      <c r="A164" s="23" t="s">
        <v>1131</v>
      </c>
      <c r="B164">
        <v>25598.75</v>
      </c>
    </row>
    <row r="165" spans="1:2" x14ac:dyDescent="0.3">
      <c r="A165" s="23" t="s">
        <v>1492</v>
      </c>
      <c r="B165">
        <v>56242.7</v>
      </c>
    </row>
    <row r="166" spans="1:2" x14ac:dyDescent="0.3">
      <c r="A166" s="23" t="s">
        <v>1322</v>
      </c>
      <c r="B166">
        <v>71222.399999999994</v>
      </c>
    </row>
    <row r="167" spans="1:2" x14ac:dyDescent="0.3">
      <c r="A167" s="23" t="s">
        <v>218</v>
      </c>
      <c r="B167">
        <v>58183.040000000001</v>
      </c>
    </row>
    <row r="168" spans="1:2" x14ac:dyDescent="0.3">
      <c r="A168" s="23" t="s">
        <v>444</v>
      </c>
      <c r="B168">
        <v>74166.240000000005</v>
      </c>
    </row>
    <row r="169" spans="1:2" x14ac:dyDescent="0.3">
      <c r="A169" s="23" t="s">
        <v>381</v>
      </c>
      <c r="B169">
        <v>17709.98</v>
      </c>
    </row>
    <row r="170" spans="1:2" x14ac:dyDescent="0.3">
      <c r="A170" s="23" t="s">
        <v>367</v>
      </c>
      <c r="B170">
        <v>21644.91</v>
      </c>
    </row>
    <row r="171" spans="1:2" x14ac:dyDescent="0.3">
      <c r="A171" s="23" t="s">
        <v>1930</v>
      </c>
      <c r="B171">
        <v>35764.49</v>
      </c>
    </row>
    <row r="172" spans="1:2" x14ac:dyDescent="0.3">
      <c r="A172" s="23" t="s">
        <v>569</v>
      </c>
      <c r="B172">
        <v>65172.22</v>
      </c>
    </row>
    <row r="173" spans="1:2" x14ac:dyDescent="0.3">
      <c r="A173" s="23" t="s">
        <v>1439</v>
      </c>
      <c r="B173">
        <v>63493.599999999999</v>
      </c>
    </row>
    <row r="174" spans="1:2" x14ac:dyDescent="0.3">
      <c r="A174" s="23" t="s">
        <v>453</v>
      </c>
      <c r="B174">
        <v>50960.08</v>
      </c>
    </row>
    <row r="175" spans="1:2" x14ac:dyDescent="0.3">
      <c r="A175" s="23" t="s">
        <v>1786</v>
      </c>
      <c r="B175">
        <v>78520.990000000005</v>
      </c>
    </row>
    <row r="176" spans="1:2" x14ac:dyDescent="0.3">
      <c r="A176" s="23" t="s">
        <v>158</v>
      </c>
      <c r="B176">
        <v>53350.11</v>
      </c>
    </row>
    <row r="177" spans="1:2" x14ac:dyDescent="0.3">
      <c r="A177" s="23" t="s">
        <v>1402</v>
      </c>
      <c r="B177">
        <v>51171.23</v>
      </c>
    </row>
    <row r="178" spans="1:2" x14ac:dyDescent="0.3">
      <c r="A178" s="23" t="s">
        <v>1896</v>
      </c>
      <c r="B178">
        <v>55942.04</v>
      </c>
    </row>
    <row r="179" spans="1:2" x14ac:dyDescent="0.3">
      <c r="A179" s="23" t="s">
        <v>234</v>
      </c>
      <c r="B179">
        <v>63296.87</v>
      </c>
    </row>
    <row r="180" spans="1:2" x14ac:dyDescent="0.3">
      <c r="A180" s="23" t="s">
        <v>1017</v>
      </c>
      <c r="B180">
        <v>55479.62</v>
      </c>
    </row>
    <row r="181" spans="1:2" x14ac:dyDescent="0.3">
      <c r="A181" s="23" t="s">
        <v>494</v>
      </c>
      <c r="B181">
        <v>31343.39</v>
      </c>
    </row>
    <row r="182" spans="1:2" x14ac:dyDescent="0.3">
      <c r="A182" s="23" t="s">
        <v>1239</v>
      </c>
      <c r="B182">
        <v>62330.75</v>
      </c>
    </row>
    <row r="183" spans="1:2" x14ac:dyDescent="0.3">
      <c r="A183" s="23" t="s">
        <v>213</v>
      </c>
      <c r="B183">
        <v>75509.61</v>
      </c>
    </row>
    <row r="184" spans="1:2" x14ac:dyDescent="0.3">
      <c r="A184" s="23" t="s">
        <v>44</v>
      </c>
      <c r="B184">
        <v>62491.01</v>
      </c>
    </row>
    <row r="185" spans="1:2" x14ac:dyDescent="0.3">
      <c r="A185" s="23" t="s">
        <v>221</v>
      </c>
      <c r="B185">
        <v>60465.72</v>
      </c>
    </row>
    <row r="186" spans="1:2" x14ac:dyDescent="0.3">
      <c r="A186" s="23" t="s">
        <v>690</v>
      </c>
      <c r="B186">
        <v>137231.52000000002</v>
      </c>
    </row>
    <row r="187" spans="1:2" x14ac:dyDescent="0.3">
      <c r="A187" s="23" t="s">
        <v>429</v>
      </c>
      <c r="B187">
        <v>64287.78</v>
      </c>
    </row>
    <row r="188" spans="1:2" x14ac:dyDescent="0.3">
      <c r="A188" s="23" t="s">
        <v>1116</v>
      </c>
      <c r="B188">
        <v>49850.52</v>
      </c>
    </row>
    <row r="189" spans="1:2" x14ac:dyDescent="0.3">
      <c r="A189" s="23" t="s">
        <v>1969</v>
      </c>
      <c r="B189">
        <v>72330.570000000007</v>
      </c>
    </row>
    <row r="190" spans="1:2" x14ac:dyDescent="0.3">
      <c r="A190" s="23" t="s">
        <v>243</v>
      </c>
      <c r="B190">
        <v>30726.26</v>
      </c>
    </row>
    <row r="191" spans="1:2" x14ac:dyDescent="0.3">
      <c r="A191" s="23" t="s">
        <v>1292</v>
      </c>
      <c r="B191">
        <v>70012.83</v>
      </c>
    </row>
    <row r="192" spans="1:2" x14ac:dyDescent="0.3">
      <c r="A192" s="23" t="s">
        <v>831</v>
      </c>
      <c r="B192">
        <v>67050.16</v>
      </c>
    </row>
    <row r="193" spans="1:2" x14ac:dyDescent="0.3">
      <c r="A193" s="23" t="s">
        <v>877</v>
      </c>
      <c r="B193">
        <v>57983.3</v>
      </c>
    </row>
    <row r="194" spans="1:2" x14ac:dyDescent="0.3">
      <c r="A194" s="23" t="s">
        <v>1360</v>
      </c>
      <c r="B194">
        <v>79484.800000000003</v>
      </c>
    </row>
    <row r="195" spans="1:2" x14ac:dyDescent="0.3">
      <c r="A195" s="23" t="s">
        <v>2204</v>
      </c>
      <c r="B195">
        <v>66200.960000000006</v>
      </c>
    </row>
    <row r="196" spans="1:2" x14ac:dyDescent="0.3">
      <c r="A196" s="23" t="s">
        <v>2080</v>
      </c>
      <c r="B196">
        <v>33553.9</v>
      </c>
    </row>
    <row r="197" spans="1:2" x14ac:dyDescent="0.3">
      <c r="A197" s="23" t="s">
        <v>1742</v>
      </c>
      <c r="B197">
        <v>62463.7</v>
      </c>
    </row>
    <row r="198" spans="1:2" x14ac:dyDescent="0.3">
      <c r="A198" s="23" t="s">
        <v>1078</v>
      </c>
      <c r="B198">
        <v>65816.38</v>
      </c>
    </row>
    <row r="199" spans="1:2" x14ac:dyDescent="0.3">
      <c r="A199" s="23" t="s">
        <v>2049</v>
      </c>
      <c r="B199">
        <v>40182.839999999997</v>
      </c>
    </row>
    <row r="200" spans="1:2" x14ac:dyDescent="0.3">
      <c r="A200" s="23" t="s">
        <v>1443</v>
      </c>
      <c r="B200">
        <v>51691.55</v>
      </c>
    </row>
    <row r="201" spans="1:2" x14ac:dyDescent="0.3">
      <c r="A201" s="23" t="s">
        <v>1069</v>
      </c>
      <c r="B201">
        <v>46160.63</v>
      </c>
    </row>
    <row r="202" spans="1:2" x14ac:dyDescent="0.3">
      <c r="A202" s="23" t="s">
        <v>1702</v>
      </c>
      <c r="B202">
        <v>41521.279999999999</v>
      </c>
    </row>
    <row r="203" spans="1:2" x14ac:dyDescent="0.3">
      <c r="A203" s="23" t="s">
        <v>891</v>
      </c>
      <c r="B203">
        <v>39699.129999999997</v>
      </c>
    </row>
    <row r="204" spans="1:2" x14ac:dyDescent="0.3">
      <c r="A204" s="23" t="s">
        <v>716</v>
      </c>
      <c r="B204">
        <v>73687.5</v>
      </c>
    </row>
    <row r="205" spans="1:2" x14ac:dyDescent="0.3">
      <c r="A205" s="23" t="s">
        <v>309</v>
      </c>
      <c r="B205">
        <v>66541.05</v>
      </c>
    </row>
    <row r="206" spans="1:2" x14ac:dyDescent="0.3">
      <c r="A206" s="23" t="s">
        <v>1241</v>
      </c>
      <c r="B206">
        <v>18819.34</v>
      </c>
    </row>
    <row r="207" spans="1:2" x14ac:dyDescent="0.3">
      <c r="A207" s="23" t="s">
        <v>1706</v>
      </c>
      <c r="B207">
        <v>63664.32</v>
      </c>
    </row>
    <row r="208" spans="1:2" x14ac:dyDescent="0.3">
      <c r="A208" s="23" t="s">
        <v>1518</v>
      </c>
      <c r="B208">
        <v>43386.07</v>
      </c>
    </row>
    <row r="209" spans="1:2" x14ac:dyDescent="0.3">
      <c r="A209" s="23" t="s">
        <v>1661</v>
      </c>
      <c r="B209">
        <v>59797.64</v>
      </c>
    </row>
    <row r="210" spans="1:2" x14ac:dyDescent="0.3">
      <c r="A210" s="23" t="s">
        <v>2065</v>
      </c>
      <c r="B210">
        <v>71455.62</v>
      </c>
    </row>
    <row r="211" spans="1:2" x14ac:dyDescent="0.3">
      <c r="A211" s="23" t="s">
        <v>849</v>
      </c>
      <c r="B211">
        <v>65883.39</v>
      </c>
    </row>
    <row r="212" spans="1:2" x14ac:dyDescent="0.3">
      <c r="A212" s="23" t="s">
        <v>1200</v>
      </c>
      <c r="B212">
        <v>49158.5</v>
      </c>
    </row>
    <row r="213" spans="1:2" x14ac:dyDescent="0.3">
      <c r="A213" s="23" t="s">
        <v>2155</v>
      </c>
      <c r="B213">
        <v>35349.26</v>
      </c>
    </row>
    <row r="214" spans="1:2" x14ac:dyDescent="0.3">
      <c r="A214" s="23" t="s">
        <v>459</v>
      </c>
      <c r="B214">
        <v>28271.84</v>
      </c>
    </row>
    <row r="215" spans="1:2" x14ac:dyDescent="0.3">
      <c r="A215" s="23" t="s">
        <v>1529</v>
      </c>
      <c r="B215">
        <v>65186.58</v>
      </c>
    </row>
    <row r="216" spans="1:2" x14ac:dyDescent="0.3">
      <c r="A216" s="23" t="s">
        <v>1708</v>
      </c>
      <c r="B216">
        <v>61757.120000000003</v>
      </c>
    </row>
    <row r="217" spans="1:2" x14ac:dyDescent="0.3">
      <c r="A217" s="23" t="s">
        <v>2022</v>
      </c>
      <c r="B217">
        <v>24078.93</v>
      </c>
    </row>
    <row r="218" spans="1:2" x14ac:dyDescent="0.3">
      <c r="A218" s="23" t="s">
        <v>754</v>
      </c>
      <c r="B218">
        <v>46339.25</v>
      </c>
    </row>
    <row r="219" spans="1:2" x14ac:dyDescent="0.3">
      <c r="A219" s="23" t="s">
        <v>170</v>
      </c>
      <c r="B219">
        <v>75254.880000000005</v>
      </c>
    </row>
    <row r="220" spans="1:2" x14ac:dyDescent="0.3">
      <c r="A220" s="23" t="s">
        <v>1640</v>
      </c>
      <c r="B220">
        <v>66773.83</v>
      </c>
    </row>
    <row r="221" spans="1:2" x14ac:dyDescent="0.3">
      <c r="A221" s="23" t="s">
        <v>603</v>
      </c>
      <c r="B221">
        <v>76893.84</v>
      </c>
    </row>
    <row r="222" spans="1:2" x14ac:dyDescent="0.3">
      <c r="A222" s="23" t="s">
        <v>1218</v>
      </c>
      <c r="B222">
        <v>51847.26</v>
      </c>
    </row>
    <row r="223" spans="1:2" x14ac:dyDescent="0.3">
      <c r="A223" s="23" t="s">
        <v>2145</v>
      </c>
      <c r="B223">
        <v>69775.75</v>
      </c>
    </row>
    <row r="224" spans="1:2" x14ac:dyDescent="0.3">
      <c r="A224" s="23" t="s">
        <v>884</v>
      </c>
      <c r="B224">
        <v>56986.73</v>
      </c>
    </row>
    <row r="225" spans="1:2" x14ac:dyDescent="0.3">
      <c r="A225" s="23" t="s">
        <v>1766</v>
      </c>
      <c r="B225">
        <v>48761.14</v>
      </c>
    </row>
    <row r="226" spans="1:2" x14ac:dyDescent="0.3">
      <c r="A226" s="23" t="s">
        <v>1314</v>
      </c>
      <c r="B226">
        <v>63497.62</v>
      </c>
    </row>
    <row r="227" spans="1:2" x14ac:dyDescent="0.3">
      <c r="A227" s="23" t="s">
        <v>2012</v>
      </c>
      <c r="B227">
        <v>62430.55</v>
      </c>
    </row>
    <row r="228" spans="1:2" x14ac:dyDescent="0.3">
      <c r="A228" s="23" t="s">
        <v>254</v>
      </c>
      <c r="B228">
        <v>58543.94</v>
      </c>
    </row>
    <row r="229" spans="1:2" x14ac:dyDescent="0.3">
      <c r="A229" s="23" t="s">
        <v>771</v>
      </c>
      <c r="B229">
        <v>62667.51</v>
      </c>
    </row>
    <row r="230" spans="1:2" x14ac:dyDescent="0.3">
      <c r="A230" s="23" t="s">
        <v>766</v>
      </c>
      <c r="B230">
        <v>61610.05</v>
      </c>
    </row>
    <row r="231" spans="1:2" x14ac:dyDescent="0.3">
      <c r="A231" s="23" t="s">
        <v>1188</v>
      </c>
      <c r="B231">
        <v>68030.179999999993</v>
      </c>
    </row>
    <row r="232" spans="1:2" x14ac:dyDescent="0.3">
      <c r="A232" s="23" t="s">
        <v>1398</v>
      </c>
      <c r="B232">
        <v>35684.82</v>
      </c>
    </row>
    <row r="233" spans="1:2" x14ac:dyDescent="0.3">
      <c r="A233" s="23" t="s">
        <v>1300</v>
      </c>
      <c r="B233">
        <v>70783.94</v>
      </c>
    </row>
    <row r="234" spans="1:2" x14ac:dyDescent="0.3">
      <c r="A234" s="23" t="s">
        <v>953</v>
      </c>
      <c r="B234">
        <v>58151.87</v>
      </c>
    </row>
    <row r="235" spans="1:2" x14ac:dyDescent="0.3">
      <c r="A235" s="23" t="s">
        <v>378</v>
      </c>
      <c r="B235">
        <v>50335.46</v>
      </c>
    </row>
    <row r="236" spans="1:2" x14ac:dyDescent="0.3">
      <c r="A236" s="23" t="s">
        <v>1698</v>
      </c>
      <c r="B236">
        <v>53223.58</v>
      </c>
    </row>
    <row r="237" spans="1:2" x14ac:dyDescent="0.3">
      <c r="A237" s="23" t="s">
        <v>642</v>
      </c>
      <c r="B237">
        <v>67113.460000000006</v>
      </c>
    </row>
    <row r="238" spans="1:2" x14ac:dyDescent="0.3">
      <c r="A238" s="23" t="s">
        <v>1231</v>
      </c>
      <c r="B238">
        <v>62161.26</v>
      </c>
    </row>
    <row r="239" spans="1:2" x14ac:dyDescent="0.3">
      <c r="A239" s="23" t="s">
        <v>148</v>
      </c>
      <c r="B239">
        <v>52723.34</v>
      </c>
    </row>
    <row r="240" spans="1:2" x14ac:dyDescent="0.3">
      <c r="A240" s="23" t="s">
        <v>482</v>
      </c>
      <c r="B240">
        <v>72423.97</v>
      </c>
    </row>
    <row r="241" spans="1:2" x14ac:dyDescent="0.3">
      <c r="A241" s="23" t="s">
        <v>552</v>
      </c>
      <c r="B241">
        <v>74780.740000000005</v>
      </c>
    </row>
    <row r="242" spans="1:2" x14ac:dyDescent="0.3">
      <c r="A242" s="23" t="s">
        <v>917</v>
      </c>
      <c r="B242">
        <v>45800.480000000003</v>
      </c>
    </row>
    <row r="243" spans="1:2" x14ac:dyDescent="0.3">
      <c r="A243" s="23" t="s">
        <v>2091</v>
      </c>
      <c r="B243">
        <v>39211.49</v>
      </c>
    </row>
    <row r="244" spans="1:2" x14ac:dyDescent="0.3">
      <c r="A244" s="23" t="s">
        <v>583</v>
      </c>
      <c r="B244">
        <v>34127.21</v>
      </c>
    </row>
    <row r="245" spans="1:2" x14ac:dyDescent="0.3">
      <c r="A245" s="23" t="s">
        <v>2086</v>
      </c>
      <c r="B245">
        <v>55368.67</v>
      </c>
    </row>
    <row r="246" spans="1:2" x14ac:dyDescent="0.3">
      <c r="A246" s="23" t="s">
        <v>81</v>
      </c>
      <c r="B246">
        <v>68962.320000000007</v>
      </c>
    </row>
    <row r="247" spans="1:2" x14ac:dyDescent="0.3">
      <c r="A247" s="23" t="s">
        <v>805</v>
      </c>
      <c r="B247">
        <v>63924.82</v>
      </c>
    </row>
    <row r="248" spans="1:2" x14ac:dyDescent="0.3">
      <c r="A248" s="23" t="s">
        <v>1539</v>
      </c>
      <c r="B248">
        <v>61840.26</v>
      </c>
    </row>
    <row r="249" spans="1:2" x14ac:dyDescent="0.3">
      <c r="A249" s="23" t="s">
        <v>571</v>
      </c>
      <c r="B249">
        <v>68519.960000000006</v>
      </c>
    </row>
    <row r="250" spans="1:2" x14ac:dyDescent="0.3">
      <c r="A250" s="23" t="s">
        <v>875</v>
      </c>
      <c r="B250">
        <v>60550.66</v>
      </c>
    </row>
    <row r="251" spans="1:2" x14ac:dyDescent="0.3">
      <c r="A251" s="23" t="s">
        <v>635</v>
      </c>
      <c r="B251">
        <v>58348.41</v>
      </c>
    </row>
    <row r="252" spans="1:2" x14ac:dyDescent="0.3">
      <c r="A252" s="23" t="s">
        <v>1302</v>
      </c>
      <c r="B252">
        <v>70510.59</v>
      </c>
    </row>
    <row r="253" spans="1:2" x14ac:dyDescent="0.3">
      <c r="A253" s="23" t="s">
        <v>2047</v>
      </c>
      <c r="B253">
        <v>53041.77</v>
      </c>
    </row>
    <row r="254" spans="1:2" x14ac:dyDescent="0.3">
      <c r="A254" s="23" t="s">
        <v>823</v>
      </c>
      <c r="B254">
        <v>48537.18</v>
      </c>
    </row>
    <row r="255" spans="1:2" x14ac:dyDescent="0.3">
      <c r="A255" s="23" t="s">
        <v>413</v>
      </c>
      <c r="B255">
        <v>71718.509999999995</v>
      </c>
    </row>
    <row r="256" spans="1:2" x14ac:dyDescent="0.3">
      <c r="A256" s="23" t="s">
        <v>1216</v>
      </c>
      <c r="B256">
        <v>63102.19</v>
      </c>
    </row>
    <row r="257" spans="1:2" x14ac:dyDescent="0.3">
      <c r="A257" s="23" t="s">
        <v>1478</v>
      </c>
      <c r="B257">
        <v>59448.44</v>
      </c>
    </row>
    <row r="258" spans="1:2" x14ac:dyDescent="0.3">
      <c r="A258" s="23" t="s">
        <v>1953</v>
      </c>
      <c r="B258">
        <v>60151.77</v>
      </c>
    </row>
    <row r="259" spans="1:2" x14ac:dyDescent="0.3">
      <c r="A259" s="23" t="s">
        <v>1980</v>
      </c>
      <c r="B259">
        <v>22456.04</v>
      </c>
    </row>
    <row r="260" spans="1:2" x14ac:dyDescent="0.3">
      <c r="A260" s="23" t="s">
        <v>1870</v>
      </c>
      <c r="B260">
        <v>69481.850000000006</v>
      </c>
    </row>
    <row r="261" spans="1:2" x14ac:dyDescent="0.3">
      <c r="A261" s="23" t="s">
        <v>487</v>
      </c>
      <c r="B261">
        <v>60309.58</v>
      </c>
    </row>
    <row r="262" spans="1:2" x14ac:dyDescent="0.3">
      <c r="A262" s="23" t="s">
        <v>1762</v>
      </c>
      <c r="B262">
        <v>43881.73</v>
      </c>
    </row>
    <row r="263" spans="1:2" x14ac:dyDescent="0.3">
      <c r="A263" s="23" t="s">
        <v>289</v>
      </c>
      <c r="B263">
        <v>31947.65</v>
      </c>
    </row>
    <row r="264" spans="1:2" x14ac:dyDescent="0.3">
      <c r="A264" s="23" t="s">
        <v>862</v>
      </c>
      <c r="B264">
        <v>57260.41</v>
      </c>
    </row>
    <row r="265" spans="1:2" x14ac:dyDescent="0.3">
      <c r="A265" s="23" t="s">
        <v>2121</v>
      </c>
      <c r="B265">
        <v>39193.449999999997</v>
      </c>
    </row>
    <row r="266" spans="1:2" x14ac:dyDescent="0.3">
      <c r="A266" s="23" t="s">
        <v>1537</v>
      </c>
      <c r="B266">
        <v>28495.21</v>
      </c>
    </row>
    <row r="267" spans="1:2" x14ac:dyDescent="0.3">
      <c r="A267" s="23" t="s">
        <v>1858</v>
      </c>
      <c r="B267">
        <v>46780.09</v>
      </c>
    </row>
    <row r="268" spans="1:2" x14ac:dyDescent="0.3">
      <c r="A268" s="23" t="s">
        <v>153</v>
      </c>
      <c r="B268">
        <v>61526.25</v>
      </c>
    </row>
    <row r="269" spans="1:2" x14ac:dyDescent="0.3">
      <c r="A269" s="23" t="s">
        <v>539</v>
      </c>
      <c r="B269">
        <v>73049.3</v>
      </c>
    </row>
    <row r="270" spans="1:2" x14ac:dyDescent="0.3">
      <c r="A270" s="23" t="s">
        <v>1474</v>
      </c>
      <c r="B270">
        <v>55002.05</v>
      </c>
    </row>
    <row r="271" spans="1:2" x14ac:dyDescent="0.3">
      <c r="A271" s="23" t="s">
        <v>2067</v>
      </c>
      <c r="B271">
        <v>43241.88</v>
      </c>
    </row>
    <row r="272" spans="1:2" x14ac:dyDescent="0.3">
      <c r="A272" s="23" t="s">
        <v>311</v>
      </c>
      <c r="B272">
        <v>33258.089999999997</v>
      </c>
    </row>
    <row r="273" spans="1:2" x14ac:dyDescent="0.3">
      <c r="A273" s="23" t="s">
        <v>882</v>
      </c>
      <c r="B273">
        <v>46653.75</v>
      </c>
    </row>
    <row r="274" spans="1:2" x14ac:dyDescent="0.3">
      <c r="A274" s="23" t="s">
        <v>547</v>
      </c>
      <c r="B274">
        <v>53431.35</v>
      </c>
    </row>
    <row r="275" spans="1:2" x14ac:dyDescent="0.3">
      <c r="A275" s="23" t="s">
        <v>501</v>
      </c>
      <c r="B275">
        <v>65044.59</v>
      </c>
    </row>
    <row r="276" spans="1:2" x14ac:dyDescent="0.3">
      <c r="A276" s="23" t="s">
        <v>1505</v>
      </c>
      <c r="B276">
        <v>15598.29</v>
      </c>
    </row>
    <row r="277" spans="1:2" x14ac:dyDescent="0.3">
      <c r="A277" s="23" t="s">
        <v>714</v>
      </c>
      <c r="B277">
        <v>63100.13</v>
      </c>
    </row>
    <row r="278" spans="1:2" x14ac:dyDescent="0.3">
      <c r="A278" s="23" t="s">
        <v>818</v>
      </c>
      <c r="B278">
        <v>60638.38</v>
      </c>
    </row>
    <row r="279" spans="1:2" x14ac:dyDescent="0.3">
      <c r="A279" s="23" t="s">
        <v>1549</v>
      </c>
      <c r="B279">
        <v>50055.33</v>
      </c>
    </row>
    <row r="280" spans="1:2" x14ac:dyDescent="0.3">
      <c r="A280" s="23" t="s">
        <v>485</v>
      </c>
      <c r="B280">
        <v>42995.8</v>
      </c>
    </row>
    <row r="281" spans="1:2" x14ac:dyDescent="0.3">
      <c r="A281" s="23" t="s">
        <v>1653</v>
      </c>
      <c r="B281">
        <v>45465.25</v>
      </c>
    </row>
    <row r="282" spans="1:2" x14ac:dyDescent="0.3">
      <c r="A282" s="23" t="s">
        <v>138</v>
      </c>
      <c r="B282">
        <v>57519.64</v>
      </c>
    </row>
    <row r="283" spans="1:2" x14ac:dyDescent="0.3">
      <c r="A283" s="23" t="s">
        <v>629</v>
      </c>
      <c r="B283">
        <v>49309.14</v>
      </c>
    </row>
    <row r="284" spans="1:2" x14ac:dyDescent="0.3">
      <c r="A284" s="23" t="s">
        <v>1595</v>
      </c>
      <c r="B284">
        <v>43241.19</v>
      </c>
    </row>
    <row r="285" spans="1:2" x14ac:dyDescent="0.3">
      <c r="A285" s="23" t="s">
        <v>1114</v>
      </c>
      <c r="B285">
        <v>58909.36</v>
      </c>
    </row>
    <row r="286" spans="1:2" x14ac:dyDescent="0.3">
      <c r="A286" s="23" t="s">
        <v>26</v>
      </c>
      <c r="B286">
        <v>59761.56</v>
      </c>
    </row>
    <row r="287" spans="1:2" x14ac:dyDescent="0.3">
      <c r="A287" s="23" t="s">
        <v>751</v>
      </c>
      <c r="B287">
        <v>52011</v>
      </c>
    </row>
    <row r="288" spans="1:2" x14ac:dyDescent="0.3">
      <c r="A288" s="23" t="s">
        <v>1046</v>
      </c>
      <c r="B288">
        <v>60283.98</v>
      </c>
    </row>
    <row r="289" spans="1:2" x14ac:dyDescent="0.3">
      <c r="A289" s="23" t="s">
        <v>195</v>
      </c>
      <c r="B289">
        <v>73910.899999999994</v>
      </c>
    </row>
    <row r="290" spans="1:2" x14ac:dyDescent="0.3">
      <c r="A290" s="23" t="s">
        <v>1129</v>
      </c>
      <c r="B290">
        <v>51512.66</v>
      </c>
    </row>
    <row r="291" spans="1:2" x14ac:dyDescent="0.3">
      <c r="A291" s="23" t="s">
        <v>847</v>
      </c>
      <c r="B291">
        <v>42861.42</v>
      </c>
    </row>
    <row r="292" spans="1:2" x14ac:dyDescent="0.3">
      <c r="A292" s="23" t="s">
        <v>1864</v>
      </c>
      <c r="B292">
        <v>47682.28</v>
      </c>
    </row>
    <row r="293" spans="1:2" x14ac:dyDescent="0.3">
      <c r="A293" s="23" t="s">
        <v>724</v>
      </c>
      <c r="B293">
        <v>57014.84</v>
      </c>
    </row>
    <row r="294" spans="1:2" x14ac:dyDescent="0.3">
      <c r="A294" s="23" t="s">
        <v>1411</v>
      </c>
      <c r="B294">
        <v>67781.31</v>
      </c>
    </row>
    <row r="295" spans="1:2" x14ac:dyDescent="0.3">
      <c r="A295" s="23" t="s">
        <v>995</v>
      </c>
      <c r="B295">
        <v>49544.41</v>
      </c>
    </row>
    <row r="296" spans="1:2" x14ac:dyDescent="0.3">
      <c r="A296" s="23" t="s">
        <v>198</v>
      </c>
      <c r="B296">
        <v>51317.33</v>
      </c>
    </row>
    <row r="297" spans="1:2" x14ac:dyDescent="0.3">
      <c r="A297" s="23" t="s">
        <v>1209</v>
      </c>
      <c r="B297">
        <v>42898.21</v>
      </c>
    </row>
    <row r="298" spans="1:2" x14ac:dyDescent="0.3">
      <c r="A298" s="23" t="s">
        <v>1579</v>
      </c>
      <c r="B298">
        <v>52462.04</v>
      </c>
    </row>
    <row r="299" spans="1:2" x14ac:dyDescent="0.3">
      <c r="A299" s="23" t="s">
        <v>809</v>
      </c>
      <c r="B299">
        <v>70179.11</v>
      </c>
    </row>
    <row r="300" spans="1:2" x14ac:dyDescent="0.3">
      <c r="A300" s="23" t="s">
        <v>797</v>
      </c>
      <c r="B300">
        <v>42191.61</v>
      </c>
    </row>
    <row r="301" spans="1:2" x14ac:dyDescent="0.3">
      <c r="A301" s="23" t="s">
        <v>1754</v>
      </c>
      <c r="B301">
        <v>33293.78</v>
      </c>
    </row>
    <row r="302" spans="1:2" x14ac:dyDescent="0.3">
      <c r="A302" s="23" t="s">
        <v>65</v>
      </c>
      <c r="B302">
        <v>31087.54</v>
      </c>
    </row>
    <row r="303" spans="1:2" x14ac:dyDescent="0.3">
      <c r="A303" s="23" t="s">
        <v>1166</v>
      </c>
      <c r="B303">
        <v>46422.76</v>
      </c>
    </row>
    <row r="304" spans="1:2" x14ac:dyDescent="0.3">
      <c r="A304" s="23" t="s">
        <v>566</v>
      </c>
      <c r="B304">
        <v>38745.29</v>
      </c>
    </row>
    <row r="305" spans="1:2" x14ac:dyDescent="0.3">
      <c r="A305" s="23" t="s">
        <v>145</v>
      </c>
      <c r="B305">
        <v>67058.720000000001</v>
      </c>
    </row>
    <row r="306" spans="1:2" x14ac:dyDescent="0.3">
      <c r="A306" s="23" t="s">
        <v>1488</v>
      </c>
      <c r="B306">
        <v>70889.679999999993</v>
      </c>
    </row>
    <row r="307" spans="1:2" x14ac:dyDescent="0.3">
      <c r="A307" s="23" t="s">
        <v>1758</v>
      </c>
      <c r="B307">
        <v>49822.78</v>
      </c>
    </row>
    <row r="308" spans="1:2" x14ac:dyDescent="0.3">
      <c r="A308" s="23" t="s">
        <v>1713</v>
      </c>
      <c r="B308">
        <v>50671.6</v>
      </c>
    </row>
    <row r="309" spans="1:2" x14ac:dyDescent="0.3">
      <c r="A309" s="23" t="s">
        <v>344</v>
      </c>
      <c r="B309">
        <v>56791.75</v>
      </c>
    </row>
    <row r="310" spans="1:2" x14ac:dyDescent="0.3">
      <c r="A310" s="23" t="s">
        <v>114</v>
      </c>
      <c r="B310">
        <v>133662.39999999999</v>
      </c>
    </row>
    <row r="311" spans="1:2" x14ac:dyDescent="0.3">
      <c r="A311" s="23" t="s">
        <v>1404</v>
      </c>
      <c r="B311">
        <v>58847.07</v>
      </c>
    </row>
    <row r="312" spans="1:2" x14ac:dyDescent="0.3">
      <c r="A312" s="23" t="s">
        <v>1447</v>
      </c>
      <c r="B312">
        <v>33502.57</v>
      </c>
    </row>
    <row r="313" spans="1:2" x14ac:dyDescent="0.3">
      <c r="A313" s="23" t="s">
        <v>2105</v>
      </c>
      <c r="B313">
        <v>48335.199999999997</v>
      </c>
    </row>
    <row r="314" spans="1:2" x14ac:dyDescent="0.3">
      <c r="A314" s="23" t="s">
        <v>423</v>
      </c>
      <c r="B314">
        <v>36782.379999999997</v>
      </c>
    </row>
    <row r="315" spans="1:2" x14ac:dyDescent="0.3">
      <c r="A315" s="23" t="s">
        <v>648</v>
      </c>
      <c r="B315">
        <v>62204.93</v>
      </c>
    </row>
    <row r="316" spans="1:2" x14ac:dyDescent="0.3">
      <c r="A316" s="23" t="s">
        <v>2112</v>
      </c>
      <c r="B316">
        <v>75769.820000000007</v>
      </c>
    </row>
    <row r="317" spans="1:2" x14ac:dyDescent="0.3">
      <c r="A317" s="23" t="s">
        <v>1990</v>
      </c>
      <c r="B317">
        <v>34903.67</v>
      </c>
    </row>
    <row r="318" spans="1:2" x14ac:dyDescent="0.3">
      <c r="A318" s="23" t="s">
        <v>489</v>
      </c>
      <c r="B318">
        <v>89300.01999999999</v>
      </c>
    </row>
    <row r="319" spans="1:2" x14ac:dyDescent="0.3">
      <c r="A319" s="23" t="s">
        <v>955</v>
      </c>
      <c r="B319">
        <v>52079.18</v>
      </c>
    </row>
    <row r="320" spans="1:2" x14ac:dyDescent="0.3">
      <c r="A320" s="23" t="s">
        <v>964</v>
      </c>
      <c r="B320">
        <v>51662.239999999998</v>
      </c>
    </row>
    <row r="321" spans="1:2" x14ac:dyDescent="0.3">
      <c r="A321" s="23" t="s">
        <v>768</v>
      </c>
      <c r="B321">
        <v>76560.59</v>
      </c>
    </row>
    <row r="322" spans="1:2" x14ac:dyDescent="0.3">
      <c r="A322" s="23" t="s">
        <v>1973</v>
      </c>
      <c r="B322">
        <v>51257.26</v>
      </c>
    </row>
    <row r="323" spans="1:2" x14ac:dyDescent="0.3">
      <c r="A323" s="23" t="s">
        <v>1638</v>
      </c>
      <c r="B323">
        <v>31072.44</v>
      </c>
    </row>
    <row r="324" spans="1:2" x14ac:dyDescent="0.3">
      <c r="A324" s="23" t="s">
        <v>516</v>
      </c>
      <c r="B324">
        <v>32593.59</v>
      </c>
    </row>
    <row r="325" spans="1:2" x14ac:dyDescent="0.3">
      <c r="A325" s="23" t="s">
        <v>1984</v>
      </c>
      <c r="B325">
        <v>50820.74</v>
      </c>
    </row>
    <row r="326" spans="1:2" x14ac:dyDescent="0.3">
      <c r="A326" s="23" t="s">
        <v>2071</v>
      </c>
      <c r="B326">
        <v>36834.04</v>
      </c>
    </row>
    <row r="327" spans="1:2" x14ac:dyDescent="0.3">
      <c r="A327" s="23" t="s">
        <v>1928</v>
      </c>
      <c r="B327">
        <v>51363.16</v>
      </c>
    </row>
    <row r="328" spans="1:2" x14ac:dyDescent="0.3">
      <c r="A328" s="23" t="s">
        <v>827</v>
      </c>
      <c r="B328">
        <v>68614.98</v>
      </c>
    </row>
    <row r="329" spans="1:2" x14ac:dyDescent="0.3">
      <c r="A329" s="23" t="s">
        <v>1480</v>
      </c>
      <c r="B329">
        <v>47314.45</v>
      </c>
    </row>
    <row r="330" spans="1:2" x14ac:dyDescent="0.3">
      <c r="A330" s="23" t="s">
        <v>1543</v>
      </c>
      <c r="B330">
        <v>69805.7</v>
      </c>
    </row>
    <row r="331" spans="1:2" x14ac:dyDescent="0.3">
      <c r="A331" s="23" t="s">
        <v>896</v>
      </c>
      <c r="B331">
        <v>75044.350000000006</v>
      </c>
    </row>
    <row r="332" spans="1:2" x14ac:dyDescent="0.3">
      <c r="A332" s="23" t="s">
        <v>1023</v>
      </c>
      <c r="B332">
        <v>51067.54</v>
      </c>
    </row>
    <row r="333" spans="1:2" x14ac:dyDescent="0.3">
      <c r="A333" s="23" t="s">
        <v>2153</v>
      </c>
      <c r="B333">
        <v>68357.960000000006</v>
      </c>
    </row>
    <row r="334" spans="1:2" x14ac:dyDescent="0.3">
      <c r="A334" s="23" t="s">
        <v>1041</v>
      </c>
      <c r="B334">
        <v>57846.68</v>
      </c>
    </row>
    <row r="335" spans="1:2" x14ac:dyDescent="0.3">
      <c r="A335" s="23" t="s">
        <v>120</v>
      </c>
      <c r="B335">
        <v>76435.3</v>
      </c>
    </row>
    <row r="336" spans="1:2" x14ac:dyDescent="0.3">
      <c r="A336" s="23" t="s">
        <v>1605</v>
      </c>
      <c r="B336">
        <v>60997.84</v>
      </c>
    </row>
    <row r="337" spans="1:2" x14ac:dyDescent="0.3">
      <c r="A337" s="23" t="s">
        <v>1625</v>
      </c>
      <c r="B337">
        <v>63109.74</v>
      </c>
    </row>
    <row r="338" spans="1:2" x14ac:dyDescent="0.3">
      <c r="A338" s="23" t="s">
        <v>532</v>
      </c>
      <c r="B338">
        <v>51633.34</v>
      </c>
    </row>
    <row r="339" spans="1:2" x14ac:dyDescent="0.3">
      <c r="A339" s="23" t="s">
        <v>1106</v>
      </c>
      <c r="B339">
        <v>51869.87</v>
      </c>
    </row>
    <row r="340" spans="1:2" x14ac:dyDescent="0.3">
      <c r="A340" s="23" t="s">
        <v>1463</v>
      </c>
      <c r="B340">
        <v>52656.13</v>
      </c>
    </row>
    <row r="341" spans="1:2" x14ac:dyDescent="0.3">
      <c r="A341" s="23" t="s">
        <v>403</v>
      </c>
      <c r="B341">
        <v>77460.070000000007</v>
      </c>
    </row>
    <row r="342" spans="1:2" x14ac:dyDescent="0.3">
      <c r="A342" s="23" t="s">
        <v>1387</v>
      </c>
      <c r="B342">
        <v>28275.48</v>
      </c>
    </row>
    <row r="343" spans="1:2" x14ac:dyDescent="0.3">
      <c r="A343" s="23" t="s">
        <v>834</v>
      </c>
      <c r="B343">
        <v>54520.14</v>
      </c>
    </row>
    <row r="344" spans="1:2" x14ac:dyDescent="0.3">
      <c r="A344" s="23" t="s">
        <v>1659</v>
      </c>
      <c r="B344">
        <v>53898.89</v>
      </c>
    </row>
    <row r="345" spans="1:2" x14ac:dyDescent="0.3">
      <c r="A345" s="23" t="s">
        <v>1249</v>
      </c>
      <c r="B345">
        <v>53412.32</v>
      </c>
    </row>
    <row r="346" spans="1:2" x14ac:dyDescent="0.3">
      <c r="A346" s="23" t="s">
        <v>1569</v>
      </c>
      <c r="B346">
        <v>58966.22</v>
      </c>
    </row>
    <row r="347" spans="1:2" x14ac:dyDescent="0.3">
      <c r="A347" s="23" t="s">
        <v>1417</v>
      </c>
      <c r="B347">
        <v>64775.1</v>
      </c>
    </row>
    <row r="348" spans="1:2" x14ac:dyDescent="0.3">
      <c r="A348" s="23" t="s">
        <v>1429</v>
      </c>
      <c r="B348">
        <v>58920.44</v>
      </c>
    </row>
    <row r="349" spans="1:2" x14ac:dyDescent="0.3">
      <c r="A349" s="23" t="s">
        <v>1920</v>
      </c>
      <c r="B349">
        <v>50086.17</v>
      </c>
    </row>
    <row r="350" spans="1:2" x14ac:dyDescent="0.3">
      <c r="A350" s="23" t="s">
        <v>982</v>
      </c>
      <c r="B350">
        <v>19991.72</v>
      </c>
    </row>
    <row r="351" spans="1:2" x14ac:dyDescent="0.3">
      <c r="A351" s="23" t="s">
        <v>469</v>
      </c>
      <c r="B351">
        <v>49030.03</v>
      </c>
    </row>
    <row r="352" spans="1:2" x14ac:dyDescent="0.3">
      <c r="A352" s="23" t="s">
        <v>1676</v>
      </c>
      <c r="B352">
        <v>50468.36</v>
      </c>
    </row>
    <row r="353" spans="1:2" x14ac:dyDescent="0.3">
      <c r="A353" s="23" t="s">
        <v>900</v>
      </c>
      <c r="B353">
        <v>58996.12</v>
      </c>
    </row>
    <row r="354" spans="1:2" x14ac:dyDescent="0.3">
      <c r="A354" s="23" t="s">
        <v>763</v>
      </c>
      <c r="B354">
        <v>72270.880000000005</v>
      </c>
    </row>
    <row r="355" spans="1:2" x14ac:dyDescent="0.3">
      <c r="A355" s="23" t="s">
        <v>1832</v>
      </c>
      <c r="B355">
        <v>25739.09</v>
      </c>
    </row>
    <row r="356" spans="1:2" x14ac:dyDescent="0.3">
      <c r="A356" s="23" t="s">
        <v>182</v>
      </c>
      <c r="B356">
        <v>47708.42</v>
      </c>
    </row>
    <row r="357" spans="1:2" x14ac:dyDescent="0.3">
      <c r="A357" s="23" t="s">
        <v>870</v>
      </c>
      <c r="B357">
        <v>59998.5</v>
      </c>
    </row>
    <row r="358" spans="1:2" x14ac:dyDescent="0.3">
      <c r="A358" s="23" t="s">
        <v>184</v>
      </c>
      <c r="B358">
        <v>64654.66</v>
      </c>
    </row>
    <row r="359" spans="1:2" x14ac:dyDescent="0.3">
      <c r="A359" s="23" t="s">
        <v>694</v>
      </c>
      <c r="B359">
        <v>73347.67</v>
      </c>
    </row>
    <row r="360" spans="1:2" x14ac:dyDescent="0.3">
      <c r="A360" s="23" t="s">
        <v>1719</v>
      </c>
      <c r="B360">
        <v>59683.16</v>
      </c>
    </row>
    <row r="361" spans="1:2" x14ac:dyDescent="0.3">
      <c r="A361" s="23" t="s">
        <v>1009</v>
      </c>
      <c r="B361">
        <v>56379.3</v>
      </c>
    </row>
    <row r="362" spans="1:2" x14ac:dyDescent="0.3">
      <c r="A362" s="23" t="s">
        <v>141</v>
      </c>
      <c r="B362">
        <v>53575.48</v>
      </c>
    </row>
    <row r="363" spans="1:2" x14ac:dyDescent="0.3">
      <c r="A363" s="23" t="s">
        <v>1813</v>
      </c>
      <c r="B363">
        <v>44304.13</v>
      </c>
    </row>
    <row r="364" spans="1:2" x14ac:dyDescent="0.3">
      <c r="A364" s="23" t="s">
        <v>240</v>
      </c>
      <c r="B364">
        <v>61652.53</v>
      </c>
    </row>
    <row r="365" spans="1:2" x14ac:dyDescent="0.3">
      <c r="A365" s="23" t="s">
        <v>232</v>
      </c>
      <c r="B365">
        <v>55605.919999999998</v>
      </c>
    </row>
    <row r="366" spans="1:2" x14ac:dyDescent="0.3">
      <c r="A366" s="23" t="s">
        <v>974</v>
      </c>
      <c r="B366">
        <v>67744.56</v>
      </c>
    </row>
    <row r="367" spans="1:2" x14ac:dyDescent="0.3">
      <c r="A367" s="23" t="s">
        <v>701</v>
      </c>
      <c r="B367">
        <v>63450.96</v>
      </c>
    </row>
    <row r="368" spans="1:2" x14ac:dyDescent="0.3">
      <c r="A368" s="23" t="s">
        <v>1571</v>
      </c>
      <c r="B368">
        <v>44078.239999999998</v>
      </c>
    </row>
    <row r="369" spans="1:2" x14ac:dyDescent="0.3">
      <c r="A369" s="23" t="s">
        <v>1982</v>
      </c>
      <c r="B369">
        <v>58443.99</v>
      </c>
    </row>
    <row r="370" spans="1:2" x14ac:dyDescent="0.3">
      <c r="A370" s="23" t="s">
        <v>704</v>
      </c>
      <c r="B370">
        <v>99805.53</v>
      </c>
    </row>
    <row r="371" spans="1:2" x14ac:dyDescent="0.3">
      <c r="A371" s="23" t="s">
        <v>1862</v>
      </c>
      <c r="B371">
        <v>73392.28</v>
      </c>
    </row>
    <row r="372" spans="1:2" x14ac:dyDescent="0.3">
      <c r="A372" s="23" t="s">
        <v>1142</v>
      </c>
      <c r="B372">
        <v>62589.84</v>
      </c>
    </row>
    <row r="373" spans="1:2" x14ac:dyDescent="0.3">
      <c r="A373" s="23" t="s">
        <v>248</v>
      </c>
      <c r="B373">
        <v>47861.93</v>
      </c>
    </row>
    <row r="374" spans="1:2" x14ac:dyDescent="0.3">
      <c r="A374" s="23" t="s">
        <v>229</v>
      </c>
      <c r="B374">
        <v>32689.040000000001</v>
      </c>
    </row>
    <row r="375" spans="1:2" x14ac:dyDescent="0.3">
      <c r="A375" s="23" t="s">
        <v>1394</v>
      </c>
      <c r="B375">
        <v>41768.129999999997</v>
      </c>
    </row>
    <row r="376" spans="1:2" x14ac:dyDescent="0.3">
      <c r="A376" s="23" t="s">
        <v>2082</v>
      </c>
      <c r="B376">
        <v>63071.34</v>
      </c>
    </row>
    <row r="377" spans="1:2" x14ac:dyDescent="0.3">
      <c r="A377" s="23" t="s">
        <v>1842</v>
      </c>
      <c r="B377">
        <v>23942.61</v>
      </c>
    </row>
    <row r="378" spans="1:2" x14ac:dyDescent="0.3">
      <c r="A378" s="23" t="s">
        <v>1371</v>
      </c>
      <c r="B378">
        <v>40135.06</v>
      </c>
    </row>
    <row r="379" spans="1:2" x14ac:dyDescent="0.3">
      <c r="A379" s="23" t="s">
        <v>1725</v>
      </c>
      <c r="B379">
        <v>76984.210000000006</v>
      </c>
    </row>
    <row r="380" spans="1:2" x14ac:dyDescent="0.3">
      <c r="A380" s="23" t="s">
        <v>1312</v>
      </c>
      <c r="B380">
        <v>55121.65</v>
      </c>
    </row>
    <row r="381" spans="1:2" x14ac:dyDescent="0.3">
      <c r="A381" s="23" t="s">
        <v>1575</v>
      </c>
      <c r="B381">
        <v>65620.25</v>
      </c>
    </row>
    <row r="382" spans="1:2" x14ac:dyDescent="0.3">
      <c r="A382" s="23" t="s">
        <v>734</v>
      </c>
      <c r="B382">
        <v>53049.440000000002</v>
      </c>
    </row>
    <row r="383" spans="1:2" x14ac:dyDescent="0.3">
      <c r="A383" s="23" t="s">
        <v>2004</v>
      </c>
      <c r="B383">
        <v>123579.52</v>
      </c>
    </row>
    <row r="384" spans="1:2" x14ac:dyDescent="0.3">
      <c r="A384" s="23" t="s">
        <v>1156</v>
      </c>
      <c r="B384">
        <v>76408.19</v>
      </c>
    </row>
    <row r="385" spans="1:2" x14ac:dyDescent="0.3">
      <c r="A385" s="23" t="s">
        <v>1283</v>
      </c>
      <c r="B385">
        <v>42907.89</v>
      </c>
    </row>
    <row r="386" spans="1:2" x14ac:dyDescent="0.3">
      <c r="A386" s="23" t="s">
        <v>1975</v>
      </c>
      <c r="B386">
        <v>77220.42</v>
      </c>
    </row>
    <row r="387" spans="1:2" x14ac:dyDescent="0.3">
      <c r="A387" s="23" t="s">
        <v>340</v>
      </c>
      <c r="B387">
        <v>49269.98</v>
      </c>
    </row>
    <row r="388" spans="1:2" x14ac:dyDescent="0.3">
      <c r="A388" s="23" t="s">
        <v>1868</v>
      </c>
      <c r="B388">
        <v>51013.37</v>
      </c>
    </row>
    <row r="389" spans="1:2" x14ac:dyDescent="0.3">
      <c r="A389" s="23" t="s">
        <v>1080</v>
      </c>
      <c r="B389">
        <v>72684.44</v>
      </c>
    </row>
    <row r="390" spans="1:2" x14ac:dyDescent="0.3">
      <c r="A390" s="23" t="s">
        <v>1486</v>
      </c>
      <c r="B390">
        <v>47169.14</v>
      </c>
    </row>
    <row r="391" spans="1:2" x14ac:dyDescent="0.3">
      <c r="A391" s="23" t="s">
        <v>1824</v>
      </c>
      <c r="B391">
        <v>55984.89</v>
      </c>
    </row>
    <row r="392" spans="1:2" x14ac:dyDescent="0.3">
      <c r="A392" s="23" t="s">
        <v>1441</v>
      </c>
      <c r="B392">
        <v>56984.09</v>
      </c>
    </row>
    <row r="393" spans="1:2" x14ac:dyDescent="0.3">
      <c r="A393" s="23" t="s">
        <v>1174</v>
      </c>
      <c r="B393">
        <v>59677.64</v>
      </c>
    </row>
    <row r="394" spans="1:2" x14ac:dyDescent="0.3">
      <c r="A394" s="23" t="s">
        <v>410</v>
      </c>
      <c r="B394">
        <v>102516.38</v>
      </c>
    </row>
    <row r="395" spans="1:2" x14ac:dyDescent="0.3">
      <c r="A395" s="23" t="s">
        <v>1955</v>
      </c>
      <c r="B395">
        <v>45945.88</v>
      </c>
    </row>
    <row r="396" spans="1:2" x14ac:dyDescent="0.3">
      <c r="A396" s="23" t="s">
        <v>393</v>
      </c>
      <c r="B396">
        <v>64122.36</v>
      </c>
    </row>
    <row r="397" spans="1:2" x14ac:dyDescent="0.3">
      <c r="A397" s="23" t="s">
        <v>1591</v>
      </c>
      <c r="B397">
        <v>50971.73</v>
      </c>
    </row>
    <row r="398" spans="1:2" x14ac:dyDescent="0.3">
      <c r="A398" s="23" t="s">
        <v>1013</v>
      </c>
      <c r="B398">
        <v>51015.11</v>
      </c>
    </row>
    <row r="399" spans="1:2" x14ac:dyDescent="0.3">
      <c r="A399" s="23" t="s">
        <v>938</v>
      </c>
      <c r="B399">
        <v>73207.149999999994</v>
      </c>
    </row>
    <row r="400" spans="1:2" x14ac:dyDescent="0.3">
      <c r="A400" s="23" t="s">
        <v>1850</v>
      </c>
      <c r="B400">
        <v>69874.179999999993</v>
      </c>
    </row>
    <row r="401" spans="1:2" x14ac:dyDescent="0.3">
      <c r="A401" s="23" t="s">
        <v>2183</v>
      </c>
      <c r="B401">
        <v>72196.289999999994</v>
      </c>
    </row>
    <row r="402" spans="1:2" x14ac:dyDescent="0.3">
      <c r="A402" s="23" t="s">
        <v>1104</v>
      </c>
      <c r="B402">
        <v>74180.05</v>
      </c>
    </row>
    <row r="403" spans="1:2" x14ac:dyDescent="0.3">
      <c r="A403" s="23" t="s">
        <v>102</v>
      </c>
      <c r="B403">
        <v>45593.93</v>
      </c>
    </row>
    <row r="404" spans="1:2" x14ac:dyDescent="0.3">
      <c r="A404" s="23" t="s">
        <v>1507</v>
      </c>
      <c r="B404">
        <v>33239.199999999997</v>
      </c>
    </row>
    <row r="405" spans="1:2" x14ac:dyDescent="0.3">
      <c r="A405" s="23" t="s">
        <v>2141</v>
      </c>
      <c r="B405">
        <v>63319.99</v>
      </c>
    </row>
    <row r="406" spans="1:2" x14ac:dyDescent="0.3">
      <c r="A406" s="23" t="s">
        <v>1914</v>
      </c>
      <c r="B406">
        <v>26130.93</v>
      </c>
    </row>
    <row r="407" spans="1:2" x14ac:dyDescent="0.3">
      <c r="A407" s="23" t="s">
        <v>2039</v>
      </c>
      <c r="B407">
        <v>27073.27</v>
      </c>
    </row>
    <row r="408" spans="1:2" x14ac:dyDescent="0.3">
      <c r="A408" s="23" t="s">
        <v>74</v>
      </c>
      <c r="B408">
        <v>60015.57</v>
      </c>
    </row>
    <row r="409" spans="1:2" x14ac:dyDescent="0.3">
      <c r="A409" s="23" t="s">
        <v>776</v>
      </c>
      <c r="B409">
        <v>131375.87</v>
      </c>
    </row>
    <row r="410" spans="1:2" x14ac:dyDescent="0.3">
      <c r="A410" s="23" t="s">
        <v>1882</v>
      </c>
      <c r="B410">
        <v>54755.71</v>
      </c>
    </row>
    <row r="411" spans="1:2" x14ac:dyDescent="0.3">
      <c r="A411" s="23" t="s">
        <v>1194</v>
      </c>
      <c r="B411">
        <v>33987.269999999997</v>
      </c>
    </row>
    <row r="412" spans="1:2" x14ac:dyDescent="0.3">
      <c r="A412" s="23" t="s">
        <v>1058</v>
      </c>
      <c r="B412">
        <v>106108.35999999999</v>
      </c>
    </row>
    <row r="413" spans="1:2" x14ac:dyDescent="0.3">
      <c r="A413" s="23" t="s">
        <v>1449</v>
      </c>
      <c r="B413">
        <v>65834.97</v>
      </c>
    </row>
    <row r="414" spans="1:2" x14ac:dyDescent="0.3">
      <c r="A414" s="23" t="s">
        <v>2159</v>
      </c>
      <c r="B414">
        <v>50760.23</v>
      </c>
    </row>
    <row r="415" spans="1:2" x14ac:dyDescent="0.3">
      <c r="A415" s="23" t="s">
        <v>1830</v>
      </c>
      <c r="B415">
        <v>37605.11</v>
      </c>
    </row>
    <row r="416" spans="1:2" x14ac:dyDescent="0.3">
      <c r="A416" s="23" t="s">
        <v>2185</v>
      </c>
      <c r="B416">
        <v>54429.17</v>
      </c>
    </row>
    <row r="417" spans="1:2" x14ac:dyDescent="0.3">
      <c r="A417" s="23" t="s">
        <v>940</v>
      </c>
      <c r="B417">
        <v>46722.07</v>
      </c>
    </row>
    <row r="418" spans="1:2" x14ac:dyDescent="0.3">
      <c r="A418" s="23" t="s">
        <v>1597</v>
      </c>
      <c r="B418">
        <v>60082.66</v>
      </c>
    </row>
    <row r="419" spans="1:2" x14ac:dyDescent="0.3">
      <c r="A419" s="23" t="s">
        <v>1623</v>
      </c>
      <c r="B419">
        <v>48679.54</v>
      </c>
    </row>
    <row r="420" spans="1:2" x14ac:dyDescent="0.3">
      <c r="A420" s="23" t="s">
        <v>1942</v>
      </c>
      <c r="B420">
        <v>51920.49</v>
      </c>
    </row>
    <row r="421" spans="1:2" x14ac:dyDescent="0.3">
      <c r="A421" s="23" t="s">
        <v>1619</v>
      </c>
      <c r="B421">
        <v>52581.16</v>
      </c>
    </row>
    <row r="422" spans="1:2" x14ac:dyDescent="0.3">
      <c r="A422" s="23" t="s">
        <v>1030</v>
      </c>
      <c r="B422">
        <v>66225.72</v>
      </c>
    </row>
    <row r="423" spans="1:2" x14ac:dyDescent="0.3">
      <c r="A423" s="23" t="s">
        <v>385</v>
      </c>
      <c r="B423">
        <v>42581.23</v>
      </c>
    </row>
    <row r="424" spans="1:2" x14ac:dyDescent="0.3">
      <c r="A424" s="23" t="s">
        <v>1634</v>
      </c>
      <c r="B424">
        <v>73174.19</v>
      </c>
    </row>
    <row r="425" spans="1:2" x14ac:dyDescent="0.3">
      <c r="A425" s="23" t="s">
        <v>866</v>
      </c>
      <c r="B425">
        <v>57587</v>
      </c>
    </row>
    <row r="426" spans="1:2" x14ac:dyDescent="0.3">
      <c r="A426" s="23" t="s">
        <v>1125</v>
      </c>
      <c r="B426">
        <v>45959.86</v>
      </c>
    </row>
    <row r="427" spans="1:2" x14ac:dyDescent="0.3">
      <c r="A427" s="23" t="s">
        <v>2187</v>
      </c>
      <c r="B427">
        <v>58037.66</v>
      </c>
    </row>
    <row r="428" spans="1:2" x14ac:dyDescent="0.3">
      <c r="A428" s="23" t="s">
        <v>356</v>
      </c>
      <c r="B428">
        <v>61227.59</v>
      </c>
    </row>
    <row r="429" spans="1:2" x14ac:dyDescent="0.3">
      <c r="A429" s="23" t="s">
        <v>1531</v>
      </c>
      <c r="B429">
        <v>55424.24</v>
      </c>
    </row>
    <row r="430" spans="1:2" x14ac:dyDescent="0.3">
      <c r="A430" s="23" t="s">
        <v>633</v>
      </c>
      <c r="B430">
        <v>170851.82</v>
      </c>
    </row>
    <row r="431" spans="1:2" x14ac:dyDescent="0.3">
      <c r="A431" s="23" t="s">
        <v>993</v>
      </c>
      <c r="B431">
        <v>27262.51</v>
      </c>
    </row>
    <row r="432" spans="1:2" x14ac:dyDescent="0.3">
      <c r="A432" s="23" t="s">
        <v>342</v>
      </c>
      <c r="B432">
        <v>57669.41</v>
      </c>
    </row>
    <row r="433" spans="1:2" x14ac:dyDescent="0.3">
      <c r="A433" s="23" t="s">
        <v>1344</v>
      </c>
      <c r="B433">
        <v>34886.01</v>
      </c>
    </row>
    <row r="434" spans="1:2" x14ac:dyDescent="0.3">
      <c r="A434" s="23" t="s">
        <v>1110</v>
      </c>
      <c r="B434">
        <v>59144.02</v>
      </c>
    </row>
    <row r="435" spans="1:2" x14ac:dyDescent="0.3">
      <c r="A435" s="23" t="s">
        <v>912</v>
      </c>
      <c r="B435">
        <v>57737.51</v>
      </c>
    </row>
    <row r="436" spans="1:2" x14ac:dyDescent="0.3">
      <c r="A436" s="23" t="s">
        <v>1561</v>
      </c>
      <c r="B436">
        <v>58342.63</v>
      </c>
    </row>
    <row r="437" spans="1:2" x14ac:dyDescent="0.3">
      <c r="A437" s="23" t="s">
        <v>1482</v>
      </c>
      <c r="B437">
        <v>55411.06</v>
      </c>
    </row>
    <row r="438" spans="1:2" x14ac:dyDescent="0.3">
      <c r="A438" s="23" t="s">
        <v>129</v>
      </c>
      <c r="B438">
        <v>57691.95</v>
      </c>
    </row>
    <row r="439" spans="1:2" x14ac:dyDescent="0.3">
      <c r="A439" s="23" t="s">
        <v>306</v>
      </c>
      <c r="B439">
        <v>46557.919999999998</v>
      </c>
    </row>
    <row r="440" spans="1:2" x14ac:dyDescent="0.3">
      <c r="A440" s="23" t="s">
        <v>1992</v>
      </c>
      <c r="B440">
        <v>43073.78</v>
      </c>
    </row>
    <row r="441" spans="1:2" x14ac:dyDescent="0.3">
      <c r="A441" s="23" t="s">
        <v>986</v>
      </c>
      <c r="B441">
        <v>70449.039999999994</v>
      </c>
    </row>
    <row r="442" spans="1:2" x14ac:dyDescent="0.3">
      <c r="A442" s="23" t="s">
        <v>1834</v>
      </c>
      <c r="B442">
        <v>60188.38</v>
      </c>
    </row>
    <row r="443" spans="1:2" x14ac:dyDescent="0.3">
      <c r="A443" s="23" t="s">
        <v>1516</v>
      </c>
      <c r="B443">
        <v>39723.97</v>
      </c>
    </row>
    <row r="444" spans="1:2" x14ac:dyDescent="0.3">
      <c r="A444" s="23" t="s">
        <v>680</v>
      </c>
      <c r="B444">
        <v>63727.5</v>
      </c>
    </row>
    <row r="445" spans="1:2" x14ac:dyDescent="0.3">
      <c r="A445" s="23" t="s">
        <v>1134</v>
      </c>
      <c r="B445">
        <v>49282.87</v>
      </c>
    </row>
    <row r="446" spans="1:2" x14ac:dyDescent="0.3">
      <c r="A446" s="23" t="s">
        <v>1048</v>
      </c>
      <c r="B446">
        <v>79332.33</v>
      </c>
    </row>
    <row r="447" spans="1:2" x14ac:dyDescent="0.3">
      <c r="A447" s="23" t="s">
        <v>1611</v>
      </c>
      <c r="B447">
        <v>14548.06</v>
      </c>
    </row>
    <row r="448" spans="1:2" x14ac:dyDescent="0.3">
      <c r="A448" s="23" t="s">
        <v>2200</v>
      </c>
      <c r="B448">
        <v>36497.22</v>
      </c>
    </row>
    <row r="449" spans="1:2" x14ac:dyDescent="0.3">
      <c r="A449" s="23" t="s">
        <v>2054</v>
      </c>
      <c r="B449">
        <v>68324.479999999996</v>
      </c>
    </row>
    <row r="450" spans="1:2" x14ac:dyDescent="0.3">
      <c r="A450" s="23" t="s">
        <v>574</v>
      </c>
      <c r="B450">
        <v>54774.77</v>
      </c>
    </row>
    <row r="451" spans="1:2" x14ac:dyDescent="0.3">
      <c r="A451" s="23" t="s">
        <v>2127</v>
      </c>
      <c r="B451">
        <v>58996.56</v>
      </c>
    </row>
    <row r="452" spans="1:2" x14ac:dyDescent="0.3">
      <c r="A452" s="23" t="s">
        <v>1731</v>
      </c>
      <c r="B452">
        <v>72154.679999999993</v>
      </c>
    </row>
    <row r="453" spans="1:2" x14ac:dyDescent="0.3">
      <c r="A453" s="23" t="s">
        <v>1389</v>
      </c>
      <c r="B453">
        <v>48098.86</v>
      </c>
    </row>
    <row r="454" spans="1:2" x14ac:dyDescent="0.3">
      <c r="A454" s="23" t="s">
        <v>2139</v>
      </c>
      <c r="B454">
        <v>39939.39</v>
      </c>
    </row>
    <row r="455" spans="1:2" x14ac:dyDescent="0.3">
      <c r="A455" s="23" t="s">
        <v>1756</v>
      </c>
      <c r="B455">
        <v>38641.199999999997</v>
      </c>
    </row>
    <row r="456" spans="1:2" x14ac:dyDescent="0.3">
      <c r="A456" s="23" t="s">
        <v>595</v>
      </c>
      <c r="B456">
        <v>55353.41</v>
      </c>
    </row>
    <row r="457" spans="1:2" x14ac:dyDescent="0.3">
      <c r="A457" s="23" t="s">
        <v>2010</v>
      </c>
      <c r="B457">
        <v>35521.879999999997</v>
      </c>
    </row>
    <row r="458" spans="1:2" x14ac:dyDescent="0.3">
      <c r="A458" s="23" t="s">
        <v>1583</v>
      </c>
      <c r="B458">
        <v>51816.27</v>
      </c>
    </row>
    <row r="459" spans="1:2" x14ac:dyDescent="0.3">
      <c r="A459" s="23" t="s">
        <v>957</v>
      </c>
      <c r="B459">
        <v>26023.99</v>
      </c>
    </row>
    <row r="460" spans="1:2" x14ac:dyDescent="0.3">
      <c r="A460" s="23" t="s">
        <v>1647</v>
      </c>
      <c r="B460">
        <v>48453.55</v>
      </c>
    </row>
    <row r="461" spans="1:2" x14ac:dyDescent="0.3">
      <c r="A461" s="23" t="s">
        <v>1437</v>
      </c>
      <c r="B461">
        <v>66263.37</v>
      </c>
    </row>
    <row r="462" spans="1:2" x14ac:dyDescent="0.3">
      <c r="A462" s="23" t="s">
        <v>1499</v>
      </c>
      <c r="B462">
        <v>55499.69</v>
      </c>
    </row>
    <row r="463" spans="1:2" x14ac:dyDescent="0.3">
      <c r="A463" s="23" t="s">
        <v>2192</v>
      </c>
      <c r="B463">
        <v>43155.19</v>
      </c>
    </row>
    <row r="464" spans="1:2" x14ac:dyDescent="0.3">
      <c r="A464" s="23" t="s">
        <v>1805</v>
      </c>
      <c r="B464">
        <v>39552.49</v>
      </c>
    </row>
    <row r="465" spans="1:2" x14ac:dyDescent="0.3">
      <c r="A465" s="23" t="s">
        <v>792</v>
      </c>
      <c r="B465">
        <v>62378.05</v>
      </c>
    </row>
    <row r="466" spans="1:2" x14ac:dyDescent="0.3">
      <c r="A466" s="23" t="s">
        <v>318</v>
      </c>
      <c r="B466">
        <v>127547.51</v>
      </c>
    </row>
    <row r="467" spans="1:2" x14ac:dyDescent="0.3">
      <c r="A467" s="23" t="s">
        <v>601</v>
      </c>
      <c r="B467">
        <v>135167.59</v>
      </c>
    </row>
    <row r="468" spans="1:2" x14ac:dyDescent="0.3">
      <c r="A468" s="23" t="s">
        <v>126</v>
      </c>
      <c r="B468">
        <v>27508.41</v>
      </c>
    </row>
    <row r="469" spans="1:2" x14ac:dyDescent="0.3">
      <c r="A469" s="23" t="s">
        <v>1052</v>
      </c>
      <c r="B469">
        <v>64564.07</v>
      </c>
    </row>
    <row r="470" spans="1:2" x14ac:dyDescent="0.3">
      <c r="A470" s="23" t="s">
        <v>779</v>
      </c>
      <c r="B470">
        <v>67714.820000000007</v>
      </c>
    </row>
    <row r="471" spans="1:2" x14ac:dyDescent="0.3">
      <c r="A471" s="23" t="s">
        <v>337</v>
      </c>
      <c r="B471">
        <v>29727.79</v>
      </c>
    </row>
    <row r="472" spans="1:2" x14ac:dyDescent="0.3">
      <c r="A472" s="23" t="s">
        <v>68</v>
      </c>
      <c r="B472">
        <v>87195.42</v>
      </c>
    </row>
    <row r="473" spans="1:2" x14ac:dyDescent="0.3">
      <c r="A473" s="23" t="s">
        <v>2045</v>
      </c>
      <c r="B473">
        <v>61009.1</v>
      </c>
    </row>
    <row r="474" spans="1:2" x14ac:dyDescent="0.3">
      <c r="A474" s="23" t="s">
        <v>904</v>
      </c>
      <c r="B474">
        <v>62475.99</v>
      </c>
    </row>
    <row r="475" spans="1:2" x14ac:dyDescent="0.3">
      <c r="A475" s="23" t="s">
        <v>1021</v>
      </c>
      <c r="B475">
        <v>34191.230000000003</v>
      </c>
    </row>
    <row r="476" spans="1:2" x14ac:dyDescent="0.3">
      <c r="A476" s="23" t="s">
        <v>1108</v>
      </c>
      <c r="B476">
        <v>48852.58</v>
      </c>
    </row>
    <row r="477" spans="1:2" x14ac:dyDescent="0.3">
      <c r="A477" s="23" t="s">
        <v>1721</v>
      </c>
      <c r="B477">
        <v>41097.17</v>
      </c>
    </row>
    <row r="478" spans="1:2" x14ac:dyDescent="0.3">
      <c r="A478" s="23" t="s">
        <v>923</v>
      </c>
      <c r="B478">
        <v>56369.74</v>
      </c>
    </row>
    <row r="479" spans="1:2" x14ac:dyDescent="0.3">
      <c r="A479" s="23" t="s">
        <v>1617</v>
      </c>
      <c r="B479">
        <v>67132.460000000006</v>
      </c>
    </row>
    <row r="480" spans="1:2" x14ac:dyDescent="0.3">
      <c r="A480" s="23" t="s">
        <v>1735</v>
      </c>
      <c r="B480">
        <v>72948.759999999995</v>
      </c>
    </row>
    <row r="481" spans="1:2" x14ac:dyDescent="0.3">
      <c r="A481" s="23" t="s">
        <v>1084</v>
      </c>
      <c r="B481">
        <v>63976.44</v>
      </c>
    </row>
    <row r="482" spans="1:2" x14ac:dyDescent="0.3">
      <c r="A482" s="23" t="s">
        <v>560</v>
      </c>
      <c r="B482">
        <v>66107.839999999997</v>
      </c>
    </row>
    <row r="483" spans="1:2" x14ac:dyDescent="0.3">
      <c r="A483" s="23" t="s">
        <v>259</v>
      </c>
      <c r="B483">
        <v>37334.78</v>
      </c>
    </row>
    <row r="484" spans="1:2" x14ac:dyDescent="0.3">
      <c r="A484" s="23" t="s">
        <v>813</v>
      </c>
      <c r="B484">
        <v>41851.379999999997</v>
      </c>
    </row>
    <row r="485" spans="1:2" x14ac:dyDescent="0.3">
      <c r="A485" s="23" t="s">
        <v>1717</v>
      </c>
      <c r="B485">
        <v>62466.1</v>
      </c>
    </row>
    <row r="486" spans="1:2" x14ac:dyDescent="0.3">
      <c r="A486" s="23" t="s">
        <v>686</v>
      </c>
      <c r="B486">
        <v>64447.77</v>
      </c>
    </row>
    <row r="487" spans="1:2" x14ac:dyDescent="0.3">
      <c r="A487" s="23" t="s">
        <v>522</v>
      </c>
      <c r="B487">
        <v>43313.73</v>
      </c>
    </row>
    <row r="488" spans="1:2" x14ac:dyDescent="0.3">
      <c r="A488" s="23" t="s">
        <v>1233</v>
      </c>
      <c r="B488">
        <v>61068.26</v>
      </c>
    </row>
    <row r="489" spans="1:2" x14ac:dyDescent="0.3">
      <c r="A489" s="23" t="s">
        <v>1547</v>
      </c>
      <c r="B489">
        <v>67323</v>
      </c>
    </row>
    <row r="490" spans="1:2" x14ac:dyDescent="0.3">
      <c r="A490" s="23" t="s">
        <v>2069</v>
      </c>
      <c r="B490">
        <v>58953.01</v>
      </c>
    </row>
    <row r="491" spans="1:2" x14ac:dyDescent="0.3">
      <c r="A491" s="23" t="s">
        <v>1180</v>
      </c>
      <c r="B491">
        <v>34191.129999999997</v>
      </c>
    </row>
    <row r="492" spans="1:2" x14ac:dyDescent="0.3">
      <c r="A492" s="23" t="s">
        <v>2210</v>
      </c>
      <c r="B492">
        <v>67782.17</v>
      </c>
    </row>
    <row r="493" spans="1:2" x14ac:dyDescent="0.3">
      <c r="A493" s="23" t="s">
        <v>1419</v>
      </c>
      <c r="B493">
        <v>67686.16</v>
      </c>
    </row>
    <row r="494" spans="1:2" x14ac:dyDescent="0.3">
      <c r="A494" s="23" t="s">
        <v>399</v>
      </c>
      <c r="B494">
        <v>65953.759999999995</v>
      </c>
    </row>
    <row r="495" spans="1:2" x14ac:dyDescent="0.3">
      <c r="A495" s="23" t="s">
        <v>1039</v>
      </c>
      <c r="B495">
        <v>41866.550000000003</v>
      </c>
    </row>
    <row r="496" spans="1:2" x14ac:dyDescent="0.3">
      <c r="A496" s="23" t="s">
        <v>2177</v>
      </c>
      <c r="B496">
        <v>56974.51</v>
      </c>
    </row>
    <row r="497" spans="1:2" x14ac:dyDescent="0.3">
      <c r="A497" s="23" t="s">
        <v>1092</v>
      </c>
      <c r="B497">
        <v>63966.720000000001</v>
      </c>
    </row>
    <row r="498" spans="1:2" x14ac:dyDescent="0.3">
      <c r="A498" s="23" t="s">
        <v>1776</v>
      </c>
      <c r="B498">
        <v>48206.04</v>
      </c>
    </row>
    <row r="499" spans="1:2" x14ac:dyDescent="0.3">
      <c r="A499" s="23" t="s">
        <v>1782</v>
      </c>
      <c r="B499">
        <v>14775.5</v>
      </c>
    </row>
    <row r="500" spans="1:2" x14ac:dyDescent="0.3">
      <c r="A500" s="23" t="s">
        <v>2123</v>
      </c>
      <c r="B500">
        <v>18368.57</v>
      </c>
    </row>
    <row r="501" spans="1:2" x14ac:dyDescent="0.3">
      <c r="A501" s="23" t="s">
        <v>1615</v>
      </c>
      <c r="B501">
        <v>76480.160000000003</v>
      </c>
    </row>
    <row r="502" spans="1:2" x14ac:dyDescent="0.3">
      <c r="A502" s="23" t="s">
        <v>990</v>
      </c>
      <c r="B502">
        <v>70203.740000000005</v>
      </c>
    </row>
    <row r="503" spans="1:2" x14ac:dyDescent="0.3">
      <c r="A503" s="23" t="s">
        <v>1202</v>
      </c>
      <c r="B503">
        <v>39809.69</v>
      </c>
    </row>
    <row r="504" spans="1:2" x14ac:dyDescent="0.3">
      <c r="A504" s="23" t="s">
        <v>492</v>
      </c>
      <c r="B504">
        <v>63115.34</v>
      </c>
    </row>
    <row r="505" spans="1:2" x14ac:dyDescent="0.3">
      <c r="A505" s="23" t="s">
        <v>1037</v>
      </c>
      <c r="B505">
        <v>130176.31999999999</v>
      </c>
    </row>
    <row r="506" spans="1:2" x14ac:dyDescent="0.3">
      <c r="A506" s="23" t="s">
        <v>839</v>
      </c>
      <c r="B506">
        <v>69476.42</v>
      </c>
    </row>
    <row r="507" spans="1:2" x14ac:dyDescent="0.3">
      <c r="A507" s="23" t="s">
        <v>1760</v>
      </c>
      <c r="B507">
        <v>63891.29</v>
      </c>
    </row>
    <row r="508" spans="1:2" x14ac:dyDescent="0.3">
      <c r="A508" s="23" t="s">
        <v>801</v>
      </c>
      <c r="B508">
        <v>61771.9</v>
      </c>
    </row>
    <row r="509" spans="1:2" x14ac:dyDescent="0.3">
      <c r="A509" s="23" t="s">
        <v>1994</v>
      </c>
      <c r="B509">
        <v>57594.7</v>
      </c>
    </row>
    <row r="510" spans="1:2" x14ac:dyDescent="0.3">
      <c r="A510" s="23" t="s">
        <v>2133</v>
      </c>
      <c r="B510">
        <v>56725.47</v>
      </c>
    </row>
    <row r="511" spans="1:2" x14ac:dyDescent="0.3">
      <c r="A511" s="23" t="s">
        <v>1563</v>
      </c>
      <c r="B511">
        <v>33147.19</v>
      </c>
    </row>
    <row r="512" spans="1:2" x14ac:dyDescent="0.3">
      <c r="A512" s="23" t="s">
        <v>1649</v>
      </c>
      <c r="B512">
        <v>73413.87</v>
      </c>
    </row>
    <row r="513" spans="1:2" x14ac:dyDescent="0.3">
      <c r="A513" s="23" t="s">
        <v>1098</v>
      </c>
      <c r="B513">
        <v>41232.89</v>
      </c>
    </row>
    <row r="514" spans="1:2" x14ac:dyDescent="0.3">
      <c r="A514" s="23" t="s">
        <v>665</v>
      </c>
      <c r="B514">
        <v>25408.21</v>
      </c>
    </row>
    <row r="515" spans="1:2" x14ac:dyDescent="0.3">
      <c r="A515" s="23" t="s">
        <v>315</v>
      </c>
      <c r="B515">
        <v>60333.38</v>
      </c>
    </row>
    <row r="516" spans="1:2" x14ac:dyDescent="0.3">
      <c r="A516" s="23" t="s">
        <v>2063</v>
      </c>
      <c r="B516">
        <v>50491.45</v>
      </c>
    </row>
    <row r="517" spans="1:2" x14ac:dyDescent="0.3">
      <c r="A517" s="23" t="s">
        <v>1306</v>
      </c>
      <c r="B517">
        <v>72042.850000000006</v>
      </c>
    </row>
    <row r="518" spans="1:2" x14ac:dyDescent="0.3">
      <c r="A518" s="23" t="s">
        <v>1455</v>
      </c>
      <c r="B518">
        <v>41059.64</v>
      </c>
    </row>
    <row r="519" spans="1:2" x14ac:dyDescent="0.3">
      <c r="A519" s="23" t="s">
        <v>646</v>
      </c>
      <c r="B519">
        <v>56180.93</v>
      </c>
    </row>
    <row r="520" spans="1:2" x14ac:dyDescent="0.3">
      <c r="A520" s="23" t="s">
        <v>211</v>
      </c>
      <c r="B520">
        <v>74543.81</v>
      </c>
    </row>
    <row r="521" spans="1:2" x14ac:dyDescent="0.3">
      <c r="A521" s="23" t="s">
        <v>631</v>
      </c>
      <c r="B521">
        <v>56735.14</v>
      </c>
    </row>
    <row r="522" spans="1:2" x14ac:dyDescent="0.3">
      <c r="A522" s="23" t="s">
        <v>1988</v>
      </c>
      <c r="B522">
        <v>66522.789999999994</v>
      </c>
    </row>
    <row r="523" spans="1:2" x14ac:dyDescent="0.3">
      <c r="A523" s="23" t="s">
        <v>1466</v>
      </c>
      <c r="B523">
        <v>52178.98</v>
      </c>
    </row>
    <row r="524" spans="1:2" x14ac:dyDescent="0.3">
      <c r="A524" s="23" t="s">
        <v>2202</v>
      </c>
      <c r="B524">
        <v>66193.81</v>
      </c>
    </row>
    <row r="525" spans="1:2" x14ac:dyDescent="0.3">
      <c r="A525" s="23" t="s">
        <v>868</v>
      </c>
      <c r="B525">
        <v>63060.55</v>
      </c>
    </row>
    <row r="526" spans="1:2" x14ac:dyDescent="0.3">
      <c r="A526" s="23" t="s">
        <v>324</v>
      </c>
      <c r="B526">
        <v>37838.720000000001</v>
      </c>
    </row>
    <row r="527" spans="1:2" x14ac:dyDescent="0.3">
      <c r="A527" s="23" t="s">
        <v>844</v>
      </c>
      <c r="B527">
        <v>29398.61</v>
      </c>
    </row>
    <row r="528" spans="1:2" x14ac:dyDescent="0.3">
      <c r="A528" s="23" t="s">
        <v>1811</v>
      </c>
      <c r="B528">
        <v>51119.93</v>
      </c>
    </row>
    <row r="529" spans="1:2" x14ac:dyDescent="0.3">
      <c r="A529" s="23" t="s">
        <v>1848</v>
      </c>
      <c r="B529">
        <v>63936.5</v>
      </c>
    </row>
    <row r="530" spans="1:2" x14ac:dyDescent="0.3">
      <c r="A530" s="23" t="s">
        <v>1484</v>
      </c>
      <c r="B530">
        <v>66504.160000000003</v>
      </c>
    </row>
    <row r="531" spans="1:2" x14ac:dyDescent="0.3">
      <c r="A531" s="23" t="s">
        <v>143</v>
      </c>
      <c r="B531">
        <v>50983.75</v>
      </c>
    </row>
    <row r="532" spans="1:2" x14ac:dyDescent="0.3">
      <c r="A532" s="23" t="s">
        <v>204</v>
      </c>
      <c r="B532">
        <v>117610.99</v>
      </c>
    </row>
    <row r="533" spans="1:2" x14ac:dyDescent="0.3">
      <c r="A533" s="23" t="s">
        <v>653</v>
      </c>
      <c r="B533">
        <v>65280.160000000003</v>
      </c>
    </row>
    <row r="534" spans="1:2" x14ac:dyDescent="0.3">
      <c r="A534" s="23" t="s">
        <v>837</v>
      </c>
      <c r="B534">
        <v>54952.42</v>
      </c>
    </row>
    <row r="535" spans="1:2" x14ac:dyDescent="0.3">
      <c r="A535" s="23" t="s">
        <v>1746</v>
      </c>
      <c r="B535">
        <v>43778.879999999997</v>
      </c>
    </row>
    <row r="536" spans="1:2" x14ac:dyDescent="0.3">
      <c r="A536" s="23" t="s">
        <v>1890</v>
      </c>
      <c r="B536">
        <v>66861.67</v>
      </c>
    </row>
    <row r="537" spans="1:2" x14ac:dyDescent="0.3">
      <c r="A537" s="23" t="s">
        <v>1951</v>
      </c>
      <c r="B537">
        <v>40243.82</v>
      </c>
    </row>
    <row r="538" spans="1:2" x14ac:dyDescent="0.3">
      <c r="A538" s="23" t="s">
        <v>272</v>
      </c>
      <c r="B538">
        <v>25686.34</v>
      </c>
    </row>
    <row r="539" spans="1:2" x14ac:dyDescent="0.3">
      <c r="A539" s="23" t="s">
        <v>111</v>
      </c>
      <c r="B539">
        <v>45580.92</v>
      </c>
    </row>
    <row r="540" spans="1:2" x14ac:dyDescent="0.3">
      <c r="A540" s="23" t="s">
        <v>1794</v>
      </c>
      <c r="B540">
        <v>52340.1</v>
      </c>
    </row>
    <row r="541" spans="1:2" x14ac:dyDescent="0.3">
      <c r="A541" s="23" t="s">
        <v>257</v>
      </c>
      <c r="B541">
        <v>42696.67</v>
      </c>
    </row>
    <row r="542" spans="1:2" x14ac:dyDescent="0.3">
      <c r="A542" s="23" t="s">
        <v>618</v>
      </c>
      <c r="B542">
        <v>58633.63</v>
      </c>
    </row>
    <row r="543" spans="1:2" x14ac:dyDescent="0.3">
      <c r="A543" s="23" t="s">
        <v>968</v>
      </c>
      <c r="B543">
        <v>51975.41</v>
      </c>
    </row>
    <row r="544" spans="1:2" x14ac:dyDescent="0.3">
      <c r="A544" s="23" t="s">
        <v>1854</v>
      </c>
      <c r="B544">
        <v>67866.95</v>
      </c>
    </row>
    <row r="545" spans="1:2" x14ac:dyDescent="0.3">
      <c r="A545" s="23" t="s">
        <v>56</v>
      </c>
      <c r="B545">
        <v>52182.23</v>
      </c>
    </row>
    <row r="546" spans="1:2" x14ac:dyDescent="0.3">
      <c r="A546" s="23" t="s">
        <v>962</v>
      </c>
      <c r="B546">
        <v>61806.31</v>
      </c>
    </row>
    <row r="547" spans="1:2" x14ac:dyDescent="0.3">
      <c r="A547" s="23" t="s">
        <v>984</v>
      </c>
      <c r="B547">
        <v>66050.63</v>
      </c>
    </row>
    <row r="548" spans="1:2" x14ac:dyDescent="0.3">
      <c r="A548" s="23" t="s">
        <v>1144</v>
      </c>
      <c r="B548">
        <v>67384.31</v>
      </c>
    </row>
    <row r="549" spans="1:2" x14ac:dyDescent="0.3">
      <c r="A549" s="23" t="s">
        <v>1764</v>
      </c>
      <c r="B549">
        <v>13996.5</v>
      </c>
    </row>
    <row r="550" spans="1:2" x14ac:dyDescent="0.3">
      <c r="A550" s="23" t="s">
        <v>1768</v>
      </c>
      <c r="B550">
        <v>69758.31</v>
      </c>
    </row>
    <row r="551" spans="1:2" x14ac:dyDescent="0.3">
      <c r="A551" s="23" t="s">
        <v>2206</v>
      </c>
      <c r="B551">
        <v>63126.96</v>
      </c>
    </row>
    <row r="552" spans="1:2" x14ac:dyDescent="0.3">
      <c r="A552" s="23" t="s">
        <v>1684</v>
      </c>
      <c r="B552">
        <v>52802.58</v>
      </c>
    </row>
    <row r="553" spans="1:2" x14ac:dyDescent="0.3">
      <c r="A553" s="23" t="s">
        <v>1273</v>
      </c>
      <c r="B553">
        <v>63649.04</v>
      </c>
    </row>
    <row r="554" spans="1:2" x14ac:dyDescent="0.3">
      <c r="A554" s="23" t="s">
        <v>1102</v>
      </c>
      <c r="B554">
        <v>60641.09</v>
      </c>
    </row>
    <row r="555" spans="1:2" x14ac:dyDescent="0.3">
      <c r="A555" s="23" t="s">
        <v>1211</v>
      </c>
      <c r="B555">
        <v>68333.009999999995</v>
      </c>
    </row>
    <row r="556" spans="1:2" x14ac:dyDescent="0.3">
      <c r="A556" s="23" t="s">
        <v>1221</v>
      </c>
      <c r="B556">
        <v>63580.22</v>
      </c>
    </row>
    <row r="557" spans="1:2" x14ac:dyDescent="0.3">
      <c r="A557" s="23" t="s">
        <v>1257</v>
      </c>
      <c r="B557">
        <v>39131.53</v>
      </c>
    </row>
    <row r="558" spans="1:2" x14ac:dyDescent="0.3">
      <c r="A558" s="23" t="s">
        <v>925</v>
      </c>
      <c r="B558">
        <v>59397.89</v>
      </c>
    </row>
    <row r="559" spans="1:2" x14ac:dyDescent="0.3">
      <c r="A559" s="23" t="s">
        <v>1495</v>
      </c>
      <c r="B559">
        <v>45522.44</v>
      </c>
    </row>
    <row r="560" spans="1:2" x14ac:dyDescent="0.3">
      <c r="A560" s="23" t="s">
        <v>1932</v>
      </c>
      <c r="B560">
        <v>62939.5</v>
      </c>
    </row>
    <row r="561" spans="1:2" x14ac:dyDescent="0.3">
      <c r="A561" s="23" t="s">
        <v>542</v>
      </c>
      <c r="B561">
        <v>66624.600000000006</v>
      </c>
    </row>
    <row r="562" spans="1:2" x14ac:dyDescent="0.3">
      <c r="A562" s="23" t="s">
        <v>821</v>
      </c>
      <c r="B562">
        <v>47160.53</v>
      </c>
    </row>
    <row r="563" spans="1:2" x14ac:dyDescent="0.3">
      <c r="A563" s="23" t="s">
        <v>1959</v>
      </c>
      <c r="B563">
        <v>65882.81</v>
      </c>
    </row>
    <row r="564" spans="1:2" x14ac:dyDescent="0.3">
      <c r="A564" s="23" t="s">
        <v>1807</v>
      </c>
      <c r="B564">
        <v>36884.230000000003</v>
      </c>
    </row>
    <row r="565" spans="1:2" x14ac:dyDescent="0.3">
      <c r="A565" s="23" t="s">
        <v>2119</v>
      </c>
      <c r="B565">
        <v>72802.42</v>
      </c>
    </row>
    <row r="566" spans="1:2" x14ac:dyDescent="0.3">
      <c r="A566" s="23" t="s">
        <v>2103</v>
      </c>
      <c r="B566">
        <v>34942.26</v>
      </c>
    </row>
    <row r="567" spans="1:2" x14ac:dyDescent="0.3">
      <c r="A567" s="23" t="s">
        <v>736</v>
      </c>
      <c r="B567">
        <v>62927.96</v>
      </c>
    </row>
    <row r="568" spans="1:2" x14ac:dyDescent="0.3">
      <c r="A568" s="23" t="s">
        <v>799</v>
      </c>
      <c r="B568">
        <v>122411.87</v>
      </c>
    </row>
    <row r="569" spans="1:2" x14ac:dyDescent="0.3">
      <c r="A569" s="23" t="s">
        <v>1817</v>
      </c>
      <c r="B569">
        <v>63429.18</v>
      </c>
    </row>
    <row r="570" spans="1:2" x14ac:dyDescent="0.3">
      <c r="A570" s="23" t="s">
        <v>1904</v>
      </c>
      <c r="B570">
        <v>38260.89</v>
      </c>
    </row>
    <row r="571" spans="1:2" x14ac:dyDescent="0.3">
      <c r="A571" s="23" t="s">
        <v>2179</v>
      </c>
      <c r="B571">
        <v>25682.65</v>
      </c>
    </row>
    <row r="572" spans="1:2" x14ac:dyDescent="0.3">
      <c r="A572" s="23" t="s">
        <v>2125</v>
      </c>
      <c r="B572">
        <v>56129.89</v>
      </c>
    </row>
    <row r="573" spans="1:2" x14ac:dyDescent="0.3">
      <c r="A573" s="23" t="s">
        <v>529</v>
      </c>
      <c r="B573">
        <v>49325.48</v>
      </c>
    </row>
    <row r="574" spans="1:2" x14ac:dyDescent="0.3">
      <c r="A574" s="23" t="s">
        <v>2135</v>
      </c>
      <c r="B574">
        <v>55764.43</v>
      </c>
    </row>
    <row r="575" spans="1:2" x14ac:dyDescent="0.3">
      <c r="A575" s="23" t="s">
        <v>1400</v>
      </c>
      <c r="B575">
        <v>62792.43</v>
      </c>
    </row>
    <row r="576" spans="1:2" x14ac:dyDescent="0.3">
      <c r="A576" s="23" t="s">
        <v>1271</v>
      </c>
      <c r="B576">
        <v>78092.95</v>
      </c>
    </row>
    <row r="577" spans="1:2" x14ac:dyDescent="0.3">
      <c r="A577" s="23" t="s">
        <v>2099</v>
      </c>
      <c r="B577">
        <v>40468.53</v>
      </c>
    </row>
    <row r="578" spans="1:2" x14ac:dyDescent="0.3">
      <c r="A578" s="23" t="s">
        <v>1821</v>
      </c>
      <c r="B578">
        <v>77871.75</v>
      </c>
    </row>
    <row r="579" spans="1:2" x14ac:dyDescent="0.3">
      <c r="A579" s="23" t="s">
        <v>1796</v>
      </c>
      <c r="B579">
        <v>47338.94</v>
      </c>
    </row>
    <row r="580" spans="1:2" x14ac:dyDescent="0.3">
      <c r="A580" s="23" t="s">
        <v>1691</v>
      </c>
      <c r="B580">
        <v>66629.61</v>
      </c>
    </row>
    <row r="581" spans="1:2" x14ac:dyDescent="0.3">
      <c r="A581" s="23" t="s">
        <v>549</v>
      </c>
      <c r="B581">
        <v>31265.75</v>
      </c>
    </row>
    <row r="582" spans="1:2" x14ac:dyDescent="0.3">
      <c r="A582" s="23" t="s">
        <v>1924</v>
      </c>
      <c r="B582">
        <v>47638.3</v>
      </c>
    </row>
    <row r="583" spans="1:2" x14ac:dyDescent="0.3">
      <c r="A583" s="23" t="s">
        <v>133</v>
      </c>
      <c r="B583">
        <v>66572.39</v>
      </c>
    </row>
    <row r="584" spans="1:2" x14ac:dyDescent="0.3">
      <c r="A584" s="23" t="s">
        <v>2198</v>
      </c>
      <c r="B584">
        <v>33813.08</v>
      </c>
    </row>
    <row r="585" spans="1:2" x14ac:dyDescent="0.3">
      <c r="A585" s="23" t="s">
        <v>1872</v>
      </c>
      <c r="B585">
        <v>67033.34</v>
      </c>
    </row>
    <row r="586" spans="1:2" x14ac:dyDescent="0.3">
      <c r="A586" s="23" t="s">
        <v>640</v>
      </c>
      <c r="B586">
        <v>62060.11</v>
      </c>
    </row>
    <row r="587" spans="1:2" x14ac:dyDescent="0.3">
      <c r="A587" s="23" t="s">
        <v>1267</v>
      </c>
      <c r="B587">
        <v>68447.17</v>
      </c>
    </row>
    <row r="588" spans="1:2" x14ac:dyDescent="0.3">
      <c r="A588" s="23" t="s">
        <v>251</v>
      </c>
      <c r="B588">
        <v>73600.28</v>
      </c>
    </row>
    <row r="589" spans="1:2" x14ac:dyDescent="0.3">
      <c r="A589" s="23" t="s">
        <v>1328</v>
      </c>
      <c r="B589">
        <v>55316.97</v>
      </c>
    </row>
    <row r="590" spans="1:2" x14ac:dyDescent="0.3">
      <c r="A590" s="23" t="s">
        <v>2027</v>
      </c>
      <c r="B590">
        <v>46974.15</v>
      </c>
    </row>
    <row r="591" spans="1:2" x14ac:dyDescent="0.3">
      <c r="A591" s="23" t="s">
        <v>189</v>
      </c>
      <c r="B591">
        <v>61601.05</v>
      </c>
    </row>
    <row r="592" spans="1:2" x14ac:dyDescent="0.3">
      <c r="A592" s="23" t="s">
        <v>1205</v>
      </c>
      <c r="B592">
        <v>65826.53</v>
      </c>
    </row>
    <row r="593" spans="1:2" x14ac:dyDescent="0.3">
      <c r="A593" s="23" t="s">
        <v>729</v>
      </c>
      <c r="B593">
        <v>58337.18</v>
      </c>
    </row>
    <row r="594" spans="1:2" x14ac:dyDescent="0.3">
      <c r="A594" s="23" t="s">
        <v>1657</v>
      </c>
      <c r="B594">
        <v>61004.51</v>
      </c>
    </row>
    <row r="595" spans="1:2" x14ac:dyDescent="0.3">
      <c r="A595" s="23" t="s">
        <v>1086</v>
      </c>
      <c r="B595">
        <v>37212.54</v>
      </c>
    </row>
    <row r="596" spans="1:2" x14ac:dyDescent="0.3">
      <c r="A596" s="23" t="s">
        <v>577</v>
      </c>
      <c r="B596">
        <v>76246.960000000006</v>
      </c>
    </row>
    <row r="597" spans="1:2" x14ac:dyDescent="0.3">
      <c r="A597" s="23" t="s">
        <v>284</v>
      </c>
      <c r="B597">
        <v>51868.85</v>
      </c>
    </row>
    <row r="598" spans="1:2" x14ac:dyDescent="0.3">
      <c r="A598" s="23" t="s">
        <v>1733</v>
      </c>
      <c r="B598">
        <v>65704.789999999994</v>
      </c>
    </row>
    <row r="599" spans="1:2" x14ac:dyDescent="0.3">
      <c r="A599" s="23" t="s">
        <v>472</v>
      </c>
      <c r="B599">
        <v>76003.47</v>
      </c>
    </row>
    <row r="600" spans="1:2" x14ac:dyDescent="0.3">
      <c r="A600" s="23" t="s">
        <v>1965</v>
      </c>
      <c r="B600">
        <v>75560.649999999994</v>
      </c>
    </row>
    <row r="601" spans="1:2" x14ac:dyDescent="0.3">
      <c r="A601" s="23" t="s">
        <v>206</v>
      </c>
      <c r="B601">
        <v>32536.98</v>
      </c>
    </row>
    <row r="602" spans="1:2" x14ac:dyDescent="0.3">
      <c r="A602" s="23" t="s">
        <v>592</v>
      </c>
      <c r="B602">
        <v>20856.54</v>
      </c>
    </row>
    <row r="603" spans="1:2" x14ac:dyDescent="0.3">
      <c r="A603" s="23" t="s">
        <v>105</v>
      </c>
      <c r="B603">
        <v>25583.29</v>
      </c>
    </row>
    <row r="604" spans="1:2" x14ac:dyDescent="0.3">
      <c r="A604" s="23" t="s">
        <v>951</v>
      </c>
      <c r="B604">
        <v>64267.88</v>
      </c>
    </row>
    <row r="605" spans="1:2" x14ac:dyDescent="0.3">
      <c r="A605" s="23" t="s">
        <v>558</v>
      </c>
      <c r="B605">
        <v>37345.24</v>
      </c>
    </row>
    <row r="606" spans="1:2" x14ac:dyDescent="0.3">
      <c r="A606" s="23" t="s">
        <v>1856</v>
      </c>
      <c r="B606">
        <v>54645.2</v>
      </c>
    </row>
    <row r="607" spans="1:2" x14ac:dyDescent="0.3">
      <c r="A607" s="23" t="s">
        <v>1351</v>
      </c>
      <c r="B607">
        <v>63001.03</v>
      </c>
    </row>
    <row r="608" spans="1:2" x14ac:dyDescent="0.3">
      <c r="A608" s="23" t="s">
        <v>651</v>
      </c>
      <c r="B608">
        <v>60372.639999999999</v>
      </c>
    </row>
    <row r="609" spans="1:2" x14ac:dyDescent="0.3">
      <c r="A609" s="23" t="s">
        <v>1289</v>
      </c>
      <c r="B609">
        <v>70377.23</v>
      </c>
    </row>
    <row r="610" spans="1:2" x14ac:dyDescent="0.3">
      <c r="A610" s="23" t="s">
        <v>50</v>
      </c>
      <c r="B610">
        <v>51739.63</v>
      </c>
    </row>
    <row r="611" spans="1:2" x14ac:dyDescent="0.3">
      <c r="A611" s="23" t="s">
        <v>2077</v>
      </c>
      <c r="B611">
        <v>60803</v>
      </c>
    </row>
    <row r="612" spans="1:2" x14ac:dyDescent="0.3">
      <c r="A612" s="23" t="s">
        <v>673</v>
      </c>
      <c r="B612">
        <v>64902.47</v>
      </c>
    </row>
    <row r="613" spans="1:2" x14ac:dyDescent="0.3">
      <c r="A613" s="23" t="s">
        <v>1082</v>
      </c>
      <c r="B613">
        <v>38817.4</v>
      </c>
    </row>
    <row r="614" spans="1:2" x14ac:dyDescent="0.3">
      <c r="A614" s="23" t="s">
        <v>2107</v>
      </c>
      <c r="B614">
        <v>42251.59</v>
      </c>
    </row>
    <row r="615" spans="1:2" x14ac:dyDescent="0.3">
      <c r="A615" s="23" t="s">
        <v>365</v>
      </c>
      <c r="B615">
        <v>73104.47</v>
      </c>
    </row>
    <row r="616" spans="1:2" x14ac:dyDescent="0.3">
      <c r="A616" s="23" t="s">
        <v>930</v>
      </c>
      <c r="B616">
        <v>73608.990000000005</v>
      </c>
    </row>
    <row r="617" spans="1:2" x14ac:dyDescent="0.3">
      <c r="A617" s="23" t="s">
        <v>155</v>
      </c>
      <c r="B617">
        <v>58526.04</v>
      </c>
    </row>
    <row r="618" spans="1:2" x14ac:dyDescent="0.3">
      <c r="A618" s="23" t="s">
        <v>1727</v>
      </c>
      <c r="B618">
        <v>57877.15</v>
      </c>
    </row>
    <row r="619" spans="1:2" x14ac:dyDescent="0.3">
      <c r="A619" s="23" t="s">
        <v>684</v>
      </c>
      <c r="B619">
        <v>56782.18</v>
      </c>
    </row>
    <row r="620" spans="1:2" x14ac:dyDescent="0.3">
      <c r="A620" s="23" t="s">
        <v>93</v>
      </c>
      <c r="B620">
        <v>32708.94</v>
      </c>
    </row>
    <row r="621" spans="1:2" x14ac:dyDescent="0.3">
      <c r="A621" s="23" t="s">
        <v>78</v>
      </c>
      <c r="B621">
        <v>127827.38</v>
      </c>
    </row>
    <row r="622" spans="1:2" x14ac:dyDescent="0.3">
      <c r="A622" s="23" t="s">
        <v>1514</v>
      </c>
      <c r="B622">
        <v>53185.34</v>
      </c>
    </row>
    <row r="623" spans="1:2" x14ac:dyDescent="0.3">
      <c r="A623" s="23" t="s">
        <v>387</v>
      </c>
      <c r="B623">
        <v>61617.98</v>
      </c>
    </row>
    <row r="624" spans="1:2" x14ac:dyDescent="0.3">
      <c r="A624" s="23" t="s">
        <v>1860</v>
      </c>
      <c r="B624">
        <v>67432.490000000005</v>
      </c>
    </row>
    <row r="625" spans="1:2" x14ac:dyDescent="0.3">
      <c r="A625" s="23" t="s">
        <v>1223</v>
      </c>
      <c r="B625">
        <v>47575.44</v>
      </c>
    </row>
    <row r="626" spans="1:2" x14ac:dyDescent="0.3">
      <c r="A626" s="23" t="s">
        <v>1076</v>
      </c>
      <c r="B626">
        <v>64238.71</v>
      </c>
    </row>
    <row r="627" spans="1:2" x14ac:dyDescent="0.3">
      <c r="A627" s="23" t="s">
        <v>783</v>
      </c>
      <c r="B627">
        <v>66269.490000000005</v>
      </c>
    </row>
    <row r="628" spans="1:2" x14ac:dyDescent="0.3">
      <c r="A628" s="23" t="s">
        <v>1005</v>
      </c>
      <c r="B628">
        <v>66265.34</v>
      </c>
    </row>
    <row r="629" spans="1:2" x14ac:dyDescent="0.3">
      <c r="A629" s="23" t="s">
        <v>1158</v>
      </c>
      <c r="B629">
        <v>55015.08</v>
      </c>
    </row>
    <row r="630" spans="1:2" x14ac:dyDescent="0.3">
      <c r="A630" s="23" t="s">
        <v>564</v>
      </c>
      <c r="B630">
        <v>39132.639999999999</v>
      </c>
    </row>
    <row r="631" spans="1:2" x14ac:dyDescent="0.3">
      <c r="A631" s="23" t="s">
        <v>1559</v>
      </c>
      <c r="B631">
        <v>63965.16</v>
      </c>
    </row>
    <row r="632" spans="1:2" x14ac:dyDescent="0.3">
      <c r="A632" s="23" t="s">
        <v>1375</v>
      </c>
      <c r="B632">
        <v>53188.69</v>
      </c>
    </row>
    <row r="633" spans="1:2" x14ac:dyDescent="0.3">
      <c r="A633" s="23" t="s">
        <v>662</v>
      </c>
      <c r="B633">
        <v>43450.11</v>
      </c>
    </row>
    <row r="634" spans="1:2" x14ac:dyDescent="0.3">
      <c r="A634" s="23" t="s">
        <v>99</v>
      </c>
      <c r="B634">
        <v>51473.279999999999</v>
      </c>
    </row>
    <row r="635" spans="1:2" x14ac:dyDescent="0.3">
      <c r="A635" s="23" t="s">
        <v>1998</v>
      </c>
      <c r="B635">
        <v>53012.94</v>
      </c>
    </row>
    <row r="636" spans="1:2" x14ac:dyDescent="0.3">
      <c r="A636" s="23" t="s">
        <v>334</v>
      </c>
      <c r="B636">
        <v>60223.519999999997</v>
      </c>
    </row>
    <row r="637" spans="1:2" x14ac:dyDescent="0.3">
      <c r="A637" s="23" t="s">
        <v>718</v>
      </c>
      <c r="B637">
        <v>52686.47</v>
      </c>
    </row>
    <row r="638" spans="1:2" x14ac:dyDescent="0.3">
      <c r="A638" s="23" t="s">
        <v>794</v>
      </c>
      <c r="B638">
        <v>63336.85</v>
      </c>
    </row>
    <row r="639" spans="1:2" x14ac:dyDescent="0.3">
      <c r="A639" s="23" t="s">
        <v>1358</v>
      </c>
      <c r="B639">
        <v>55130.96</v>
      </c>
    </row>
    <row r="640" spans="1:2" x14ac:dyDescent="0.3">
      <c r="A640" s="23" t="s">
        <v>1838</v>
      </c>
      <c r="B640">
        <v>44307.18</v>
      </c>
    </row>
    <row r="641" spans="1:2" x14ac:dyDescent="0.3">
      <c r="A641" s="23" t="s">
        <v>2018</v>
      </c>
      <c r="B641">
        <v>46197.59</v>
      </c>
    </row>
    <row r="642" spans="1:2" x14ac:dyDescent="0.3">
      <c r="A642" s="23" t="s">
        <v>1146</v>
      </c>
      <c r="B642">
        <v>25603.93</v>
      </c>
    </row>
    <row r="643" spans="1:2" x14ac:dyDescent="0.3">
      <c r="A643" s="23" t="s">
        <v>1468</v>
      </c>
      <c r="B643">
        <v>46239.14</v>
      </c>
    </row>
    <row r="644" spans="1:2" x14ac:dyDescent="0.3">
      <c r="A644" s="23" t="s">
        <v>971</v>
      </c>
      <c r="B644">
        <v>28019.09</v>
      </c>
    </row>
    <row r="645" spans="1:2" x14ac:dyDescent="0.3">
      <c r="A645" s="23" t="s">
        <v>1470</v>
      </c>
      <c r="B645">
        <v>48918.55</v>
      </c>
    </row>
    <row r="646" spans="1:2" x14ac:dyDescent="0.3">
      <c r="A646" s="23" t="s">
        <v>1784</v>
      </c>
      <c r="B646">
        <v>68016.899999999994</v>
      </c>
    </row>
    <row r="647" spans="1:2" x14ac:dyDescent="0.3">
      <c r="A647" s="23" t="s">
        <v>853</v>
      </c>
      <c r="B647">
        <v>60953.93</v>
      </c>
    </row>
    <row r="648" spans="1:2" x14ac:dyDescent="0.3">
      <c r="A648" s="23" t="s">
        <v>1512</v>
      </c>
      <c r="B648">
        <v>38427.660000000003</v>
      </c>
    </row>
    <row r="649" spans="1:2" x14ac:dyDescent="0.3">
      <c r="A649" s="23" t="s">
        <v>108</v>
      </c>
      <c r="B649">
        <v>30227.98</v>
      </c>
    </row>
    <row r="650" spans="1:2" x14ac:dyDescent="0.3">
      <c r="A650" s="23" t="s">
        <v>438</v>
      </c>
      <c r="B650">
        <v>61625.87</v>
      </c>
    </row>
    <row r="651" spans="1:2" x14ac:dyDescent="0.3">
      <c r="A651" s="23" t="s">
        <v>1926</v>
      </c>
      <c r="B651">
        <v>38987.42</v>
      </c>
    </row>
    <row r="652" spans="1:2" x14ac:dyDescent="0.3">
      <c r="A652" s="23" t="s">
        <v>857</v>
      </c>
      <c r="B652">
        <v>66636.84</v>
      </c>
    </row>
    <row r="653" spans="1:2" x14ac:dyDescent="0.3">
      <c r="A653" s="23" t="s">
        <v>1330</v>
      </c>
      <c r="B653">
        <v>47447.89</v>
      </c>
    </row>
    <row r="654" spans="1:2" x14ac:dyDescent="0.3">
      <c r="A654" s="23" t="s">
        <v>331</v>
      </c>
      <c r="B654">
        <v>66815.539999999994</v>
      </c>
    </row>
    <row r="655" spans="1:2" x14ac:dyDescent="0.3">
      <c r="A655" s="23" t="s">
        <v>677</v>
      </c>
      <c r="B655">
        <v>62784.85</v>
      </c>
    </row>
    <row r="656" spans="1:2" x14ac:dyDescent="0.3">
      <c r="A656" s="23" t="s">
        <v>1296</v>
      </c>
      <c r="B656">
        <v>67279.06</v>
      </c>
    </row>
    <row r="657" spans="1:2" x14ac:dyDescent="0.3">
      <c r="A657" s="23" t="s">
        <v>84</v>
      </c>
      <c r="B657">
        <v>64828</v>
      </c>
    </row>
    <row r="658" spans="1:2" x14ac:dyDescent="0.3">
      <c r="A658" s="23" t="s">
        <v>1503</v>
      </c>
      <c r="B658">
        <v>40345.49</v>
      </c>
    </row>
    <row r="659" spans="1:2" x14ac:dyDescent="0.3">
      <c r="A659" s="23" t="s">
        <v>1912</v>
      </c>
      <c r="B659">
        <v>61690.93</v>
      </c>
    </row>
    <row r="660" spans="1:2" x14ac:dyDescent="0.3">
      <c r="A660" s="23" t="s">
        <v>2031</v>
      </c>
      <c r="B660">
        <v>48826.14</v>
      </c>
    </row>
    <row r="661" spans="1:2" x14ac:dyDescent="0.3">
      <c r="A661" s="23" t="s">
        <v>544</v>
      </c>
      <c r="B661">
        <v>77567.850000000006</v>
      </c>
    </row>
    <row r="662" spans="1:2" x14ac:dyDescent="0.3">
      <c r="A662" s="23" t="s">
        <v>1836</v>
      </c>
      <c r="B662">
        <v>67682.320000000007</v>
      </c>
    </row>
    <row r="663" spans="1:2" x14ac:dyDescent="0.3">
      <c r="A663" s="23" t="s">
        <v>1415</v>
      </c>
      <c r="B663">
        <v>55901.120000000003</v>
      </c>
    </row>
    <row r="664" spans="1:2" x14ac:dyDescent="0.3">
      <c r="A664" s="23" t="s">
        <v>369</v>
      </c>
      <c r="B664">
        <v>53817.02</v>
      </c>
    </row>
    <row r="665" spans="1:2" x14ac:dyDescent="0.3">
      <c r="A665" s="23" t="s">
        <v>436</v>
      </c>
      <c r="B665">
        <v>61142.33</v>
      </c>
    </row>
    <row r="666" spans="1:2" x14ac:dyDescent="0.3">
      <c r="A666" s="23" t="s">
        <v>659</v>
      </c>
      <c r="B666">
        <v>50278.89</v>
      </c>
    </row>
    <row r="667" spans="1:2" x14ac:dyDescent="0.3">
      <c r="A667" s="23" t="s">
        <v>1541</v>
      </c>
      <c r="B667">
        <v>37908.29</v>
      </c>
    </row>
    <row r="668" spans="1:2" x14ac:dyDescent="0.3">
      <c r="A668" s="23" t="s">
        <v>1554</v>
      </c>
      <c r="B668">
        <v>28186.65</v>
      </c>
    </row>
    <row r="669" spans="1:2" x14ac:dyDescent="0.3">
      <c r="A669" s="23" t="s">
        <v>176</v>
      </c>
      <c r="B669">
        <v>56113.37</v>
      </c>
    </row>
    <row r="670" spans="1:2" x14ac:dyDescent="0.3">
      <c r="A670" s="23" t="s">
        <v>71</v>
      </c>
      <c r="B670">
        <v>64802.33</v>
      </c>
    </row>
    <row r="671" spans="1:2" x14ac:dyDescent="0.3">
      <c r="A671" s="23" t="s">
        <v>1949</v>
      </c>
      <c r="B671">
        <v>60938.73</v>
      </c>
    </row>
    <row r="672" spans="1:2" x14ac:dyDescent="0.3">
      <c r="A672" s="23" t="s">
        <v>1275</v>
      </c>
      <c r="B672">
        <v>60637.62</v>
      </c>
    </row>
    <row r="673" spans="1:2" x14ac:dyDescent="0.3">
      <c r="A673" s="23" t="s">
        <v>1809</v>
      </c>
      <c r="B673">
        <v>68783.45</v>
      </c>
    </row>
    <row r="674" spans="1:2" x14ac:dyDescent="0.3">
      <c r="A674" s="23" t="s">
        <v>655</v>
      </c>
      <c r="B674">
        <v>86121.95</v>
      </c>
    </row>
    <row r="675" spans="1:2" x14ac:dyDescent="0.3">
      <c r="A675" s="23" t="s">
        <v>32</v>
      </c>
      <c r="B675">
        <v>24593.33</v>
      </c>
    </row>
    <row r="676" spans="1:2" x14ac:dyDescent="0.3">
      <c r="A676" s="23" t="s">
        <v>375</v>
      </c>
      <c r="B676">
        <v>67633.440000000002</v>
      </c>
    </row>
    <row r="677" spans="1:2" x14ac:dyDescent="0.3">
      <c r="A677" s="23" t="s">
        <v>2014</v>
      </c>
      <c r="B677">
        <v>49597.08</v>
      </c>
    </row>
    <row r="678" spans="1:2" x14ac:dyDescent="0.3">
      <c r="A678" s="23" t="s">
        <v>1154</v>
      </c>
      <c r="B678">
        <v>70592.81</v>
      </c>
    </row>
    <row r="679" spans="1:2" x14ac:dyDescent="0.3">
      <c r="A679" s="23" t="s">
        <v>781</v>
      </c>
      <c r="B679">
        <v>69710.509999999995</v>
      </c>
    </row>
    <row r="680" spans="1:2" x14ac:dyDescent="0.3">
      <c r="A680" s="23" t="s">
        <v>420</v>
      </c>
      <c r="B680">
        <v>72524.86</v>
      </c>
    </row>
    <row r="681" spans="1:2" x14ac:dyDescent="0.3">
      <c r="A681" s="23" t="s">
        <v>2171</v>
      </c>
      <c r="B681">
        <v>46024.29</v>
      </c>
    </row>
    <row r="682" spans="1:2" x14ac:dyDescent="0.3">
      <c r="A682" s="23" t="s">
        <v>790</v>
      </c>
      <c r="B682">
        <v>145590.76</v>
      </c>
    </row>
    <row r="683" spans="1:2" x14ac:dyDescent="0.3">
      <c r="A683" s="23" t="s">
        <v>524</v>
      </c>
      <c r="B683">
        <v>102960.67000000001</v>
      </c>
    </row>
    <row r="684" spans="1:2" x14ac:dyDescent="0.3">
      <c r="A684" s="23" t="s">
        <v>1892</v>
      </c>
      <c r="B684">
        <v>63107.88</v>
      </c>
    </row>
    <row r="685" spans="1:2" x14ac:dyDescent="0.3">
      <c r="A685" s="23" t="s">
        <v>1074</v>
      </c>
      <c r="B685">
        <v>28028.74</v>
      </c>
    </row>
    <row r="686" spans="1:2" x14ac:dyDescent="0.3">
      <c r="A686" s="23" t="s">
        <v>898</v>
      </c>
      <c r="B686">
        <v>53309.61</v>
      </c>
    </row>
    <row r="687" spans="1:2" x14ac:dyDescent="0.3">
      <c r="A687" s="23" t="s">
        <v>1940</v>
      </c>
      <c r="B687">
        <v>54251.78</v>
      </c>
    </row>
    <row r="688" spans="1:2" x14ac:dyDescent="0.3">
      <c r="A688" s="23" t="s">
        <v>405</v>
      </c>
      <c r="B688">
        <v>45716.480000000003</v>
      </c>
    </row>
    <row r="689" spans="1:2" x14ac:dyDescent="0.3">
      <c r="A689" s="23" t="s">
        <v>1353</v>
      </c>
      <c r="B689">
        <v>61747.98</v>
      </c>
    </row>
    <row r="690" spans="1:2" x14ac:dyDescent="0.3">
      <c r="A690" s="23" t="s">
        <v>511</v>
      </c>
      <c r="B690">
        <v>62572.88</v>
      </c>
    </row>
    <row r="691" spans="1:2" x14ac:dyDescent="0.3">
      <c r="A691" s="23" t="s">
        <v>506</v>
      </c>
      <c r="B691">
        <v>43444.86</v>
      </c>
    </row>
    <row r="692" spans="1:2" x14ac:dyDescent="0.3">
      <c r="A692" s="23" t="s">
        <v>1044</v>
      </c>
      <c r="B692">
        <v>69428.73</v>
      </c>
    </row>
    <row r="693" spans="1:2" x14ac:dyDescent="0.3">
      <c r="A693" s="23" t="s">
        <v>2093</v>
      </c>
      <c r="B693">
        <v>65956.710000000006</v>
      </c>
    </row>
    <row r="694" spans="1:2" x14ac:dyDescent="0.3">
      <c r="A694" s="23" t="s">
        <v>1019</v>
      </c>
      <c r="B694">
        <v>68713.7</v>
      </c>
    </row>
    <row r="695" spans="1:2" x14ac:dyDescent="0.3">
      <c r="A695" s="23" t="s">
        <v>1170</v>
      </c>
      <c r="B695">
        <v>59243.46</v>
      </c>
    </row>
    <row r="696" spans="1:2" x14ac:dyDescent="0.3">
      <c r="A696" s="23" t="s">
        <v>1094</v>
      </c>
      <c r="B696">
        <v>52400.88</v>
      </c>
    </row>
    <row r="697" spans="1:2" x14ac:dyDescent="0.3">
      <c r="A697" s="23" t="s">
        <v>829</v>
      </c>
      <c r="B697">
        <v>44174.25</v>
      </c>
    </row>
    <row r="698" spans="1:2" x14ac:dyDescent="0.3">
      <c r="A698" s="23" t="s">
        <v>2167</v>
      </c>
      <c r="B698">
        <v>44217.68</v>
      </c>
    </row>
    <row r="699" spans="1:2" x14ac:dyDescent="0.3">
      <c r="A699" s="23" t="s">
        <v>2147</v>
      </c>
      <c r="B699">
        <v>57545.56</v>
      </c>
    </row>
    <row r="700" spans="1:2" x14ac:dyDescent="0.3">
      <c r="A700" s="23" t="s">
        <v>711</v>
      </c>
      <c r="B700">
        <v>62312.23</v>
      </c>
    </row>
    <row r="701" spans="1:2" x14ac:dyDescent="0.3">
      <c r="A701" s="23" t="s">
        <v>265</v>
      </c>
      <c r="B701">
        <v>59550.05</v>
      </c>
    </row>
    <row r="702" spans="1:2" x14ac:dyDescent="0.3">
      <c r="A702" s="23" t="s">
        <v>173</v>
      </c>
      <c r="B702">
        <v>52336.639999999999</v>
      </c>
    </row>
    <row r="703" spans="1:2" x14ac:dyDescent="0.3">
      <c r="A703" s="23" t="s">
        <v>1629</v>
      </c>
      <c r="B703">
        <v>57667.99</v>
      </c>
    </row>
    <row r="704" spans="1:2" x14ac:dyDescent="0.3">
      <c r="A704" s="23" t="s">
        <v>1279</v>
      </c>
      <c r="B704">
        <v>42760.22</v>
      </c>
    </row>
    <row r="705" spans="1:2" x14ac:dyDescent="0.3">
      <c r="A705" s="23" t="s">
        <v>1207</v>
      </c>
      <c r="B705">
        <v>61172.07</v>
      </c>
    </row>
    <row r="706" spans="1:2" x14ac:dyDescent="0.3">
      <c r="A706" s="23" t="s">
        <v>327</v>
      </c>
      <c r="B706">
        <v>72683.350000000006</v>
      </c>
    </row>
    <row r="707" spans="1:2" x14ac:dyDescent="0.3">
      <c r="A707" s="23" t="s">
        <v>721</v>
      </c>
      <c r="B707">
        <v>78119.5</v>
      </c>
    </row>
    <row r="708" spans="1:2" x14ac:dyDescent="0.3">
      <c r="A708" s="23" t="s">
        <v>1472</v>
      </c>
      <c r="B708">
        <v>65227.79</v>
      </c>
    </row>
    <row r="709" spans="1:2" x14ac:dyDescent="0.3">
      <c r="A709" s="23" t="s">
        <v>1172</v>
      </c>
      <c r="B709">
        <v>35350.550000000003</v>
      </c>
    </row>
    <row r="710" spans="1:2" x14ac:dyDescent="0.3">
      <c r="A710" s="23" t="s">
        <v>1738</v>
      </c>
      <c r="B710">
        <v>73941.91</v>
      </c>
    </row>
    <row r="711" spans="1:2" x14ac:dyDescent="0.3">
      <c r="A711" s="23" t="s">
        <v>62</v>
      </c>
      <c r="B711">
        <v>71511.08</v>
      </c>
    </row>
    <row r="712" spans="1:2" x14ac:dyDescent="0.3">
      <c r="A712" s="23" t="s">
        <v>1792</v>
      </c>
      <c r="B712">
        <v>61161.29</v>
      </c>
    </row>
    <row r="713" spans="1:2" x14ac:dyDescent="0.3">
      <c r="A713" s="23" t="s">
        <v>224</v>
      </c>
      <c r="B713">
        <v>57009.760000000002</v>
      </c>
    </row>
    <row r="714" spans="1:2" x14ac:dyDescent="0.3">
      <c r="A714" s="23" t="s">
        <v>1032</v>
      </c>
      <c r="B714">
        <v>38609.199999999997</v>
      </c>
    </row>
    <row r="715" spans="1:2" x14ac:dyDescent="0.3">
      <c r="A715" s="23" t="s">
        <v>441</v>
      </c>
      <c r="B715">
        <v>73234.87</v>
      </c>
    </row>
    <row r="716" spans="1:2" x14ac:dyDescent="0.3">
      <c r="A716" s="23" t="s">
        <v>38</v>
      </c>
      <c r="B716">
        <v>55642.32</v>
      </c>
    </row>
    <row r="717" spans="1:2" x14ac:dyDescent="0.3">
      <c r="A717" s="23" t="s">
        <v>637</v>
      </c>
      <c r="B717">
        <v>72209.990000000005</v>
      </c>
    </row>
    <row r="718" spans="1:2" x14ac:dyDescent="0.3">
      <c r="A718" s="23" t="s">
        <v>1967</v>
      </c>
      <c r="B718">
        <v>61067.58</v>
      </c>
    </row>
    <row r="719" spans="1:2" x14ac:dyDescent="0.3">
      <c r="A719" s="23" t="s">
        <v>1996</v>
      </c>
      <c r="B719">
        <v>66027.31</v>
      </c>
    </row>
    <row r="720" spans="1:2" x14ac:dyDescent="0.3">
      <c r="A720" s="23" t="s">
        <v>1251</v>
      </c>
      <c r="B720">
        <v>56681.65</v>
      </c>
    </row>
    <row r="721" spans="1:2" x14ac:dyDescent="0.3">
      <c r="A721" s="23" t="s">
        <v>1585</v>
      </c>
      <c r="B721">
        <v>23410.75</v>
      </c>
    </row>
    <row r="722" spans="1:2" x14ac:dyDescent="0.3">
      <c r="A722" s="23" t="s">
        <v>624</v>
      </c>
      <c r="B722">
        <v>31092.93</v>
      </c>
    </row>
    <row r="723" spans="1:2" x14ac:dyDescent="0.3">
      <c r="A723" s="23" t="s">
        <v>1285</v>
      </c>
      <c r="B723">
        <v>46132.18</v>
      </c>
    </row>
    <row r="724" spans="1:2" x14ac:dyDescent="0.3">
      <c r="A724" s="23" t="s">
        <v>966</v>
      </c>
      <c r="B724">
        <v>67080.94</v>
      </c>
    </row>
    <row r="725" spans="1:2" x14ac:dyDescent="0.3">
      <c r="A725" s="23" t="s">
        <v>864</v>
      </c>
      <c r="B725">
        <v>66359.320000000007</v>
      </c>
    </row>
    <row r="726" spans="1:2" x14ac:dyDescent="0.3">
      <c r="A726" s="23" t="s">
        <v>2002</v>
      </c>
      <c r="B726">
        <v>52563.22</v>
      </c>
    </row>
    <row r="727" spans="1:2" x14ac:dyDescent="0.3">
      <c r="A727" s="23" t="s">
        <v>1100</v>
      </c>
      <c r="B727">
        <v>52140.04</v>
      </c>
    </row>
    <row r="728" spans="1:2" x14ac:dyDescent="0.3">
      <c r="A728" s="23" t="s">
        <v>1015</v>
      </c>
      <c r="B728">
        <v>46473.14</v>
      </c>
    </row>
    <row r="729" spans="1:2" x14ac:dyDescent="0.3">
      <c r="A729" s="23" t="s">
        <v>1409</v>
      </c>
      <c r="B729">
        <v>50337.93</v>
      </c>
    </row>
    <row r="730" spans="1:2" x14ac:dyDescent="0.3">
      <c r="A730" s="23" t="s">
        <v>1385</v>
      </c>
      <c r="B730">
        <v>36424.94</v>
      </c>
    </row>
    <row r="731" spans="1:2" x14ac:dyDescent="0.3">
      <c r="A731" s="23" t="s">
        <v>851</v>
      </c>
      <c r="B731">
        <v>65421.39</v>
      </c>
    </row>
    <row r="732" spans="1:2" x14ac:dyDescent="0.3">
      <c r="A732" s="23" t="s">
        <v>1910</v>
      </c>
      <c r="B732">
        <v>46403.18</v>
      </c>
    </row>
    <row r="733" spans="1:2" x14ac:dyDescent="0.3">
      <c r="A733" s="23" t="s">
        <v>1936</v>
      </c>
      <c r="B733">
        <v>59106.12</v>
      </c>
    </row>
    <row r="734" spans="1:2" x14ac:dyDescent="0.3">
      <c r="A734" s="23" t="s">
        <v>1213</v>
      </c>
      <c r="B734">
        <v>70232.95</v>
      </c>
    </row>
    <row r="735" spans="1:2" x14ac:dyDescent="0.3">
      <c r="A735" s="23" t="s">
        <v>615</v>
      </c>
      <c r="B735">
        <v>74430.080000000002</v>
      </c>
    </row>
    <row r="736" spans="1:2" x14ac:dyDescent="0.3">
      <c r="A736" s="23" t="s">
        <v>192</v>
      </c>
      <c r="B736">
        <v>119929.27</v>
      </c>
    </row>
    <row r="737" spans="1:2" x14ac:dyDescent="0.3">
      <c r="A737" s="23" t="s">
        <v>934</v>
      </c>
      <c r="B737">
        <v>72325.91</v>
      </c>
    </row>
    <row r="738" spans="1:2" x14ac:dyDescent="0.3">
      <c r="A738" s="23" t="s">
        <v>1423</v>
      </c>
      <c r="B738">
        <v>46868.53</v>
      </c>
    </row>
    <row r="739" spans="1:2" x14ac:dyDescent="0.3">
      <c r="A739" s="23" t="s">
        <v>893</v>
      </c>
      <c r="B739">
        <v>56394.82</v>
      </c>
    </row>
    <row r="740" spans="1:2" x14ac:dyDescent="0.3">
      <c r="A740" s="23" t="s">
        <v>1886</v>
      </c>
      <c r="B740">
        <v>52177.4</v>
      </c>
    </row>
    <row r="741" spans="1:2" x14ac:dyDescent="0.3">
      <c r="A741" s="23" t="s">
        <v>807</v>
      </c>
      <c r="B741">
        <v>23975.35</v>
      </c>
    </row>
    <row r="742" spans="1:2" x14ac:dyDescent="0.3">
      <c r="A742" s="23" t="s">
        <v>1693</v>
      </c>
      <c r="B742">
        <v>70185.06</v>
      </c>
    </row>
    <row r="743" spans="1:2" x14ac:dyDescent="0.3">
      <c r="A743" s="23" t="s">
        <v>2173</v>
      </c>
      <c r="B743">
        <v>51900.03</v>
      </c>
    </row>
    <row r="744" spans="1:2" x14ac:dyDescent="0.3">
      <c r="A744" s="23" t="s">
        <v>1364</v>
      </c>
      <c r="B744">
        <v>27964.6</v>
      </c>
    </row>
    <row r="745" spans="1:2" x14ac:dyDescent="0.3">
      <c r="A745" s="23" t="s">
        <v>943</v>
      </c>
      <c r="B745">
        <v>45400.5</v>
      </c>
    </row>
    <row r="746" spans="1:2" x14ac:dyDescent="0.3">
      <c r="A746" s="23" t="s">
        <v>1750</v>
      </c>
      <c r="B746">
        <v>74159.69</v>
      </c>
    </row>
    <row r="747" spans="1:2" x14ac:dyDescent="0.3">
      <c r="A747" s="23" t="s">
        <v>1501</v>
      </c>
      <c r="B747">
        <v>75805.119999999995</v>
      </c>
    </row>
    <row r="748" spans="1:2" x14ac:dyDescent="0.3">
      <c r="A748" s="23" t="s">
        <v>2215</v>
      </c>
      <c r="B748">
        <v>29875.8</v>
      </c>
    </row>
    <row r="749" spans="1:2" x14ac:dyDescent="0.3">
      <c r="A749" s="23" t="s">
        <v>1184</v>
      </c>
      <c r="B749">
        <v>62790.96</v>
      </c>
    </row>
    <row r="750" spans="1:2" x14ac:dyDescent="0.3">
      <c r="A750" s="23" t="s">
        <v>1139</v>
      </c>
      <c r="B750">
        <v>42136.33</v>
      </c>
    </row>
    <row r="751" spans="1:2" x14ac:dyDescent="0.3">
      <c r="A751" s="23" t="s">
        <v>1918</v>
      </c>
      <c r="B751">
        <v>47357.39</v>
      </c>
    </row>
    <row r="752" spans="1:2" x14ac:dyDescent="0.3">
      <c r="A752" s="23" t="s">
        <v>1589</v>
      </c>
      <c r="B752">
        <v>48867.67</v>
      </c>
    </row>
    <row r="753" spans="1:2" x14ac:dyDescent="0.3">
      <c r="A753" s="23" t="s">
        <v>463</v>
      </c>
      <c r="B753">
        <v>43662.1</v>
      </c>
    </row>
    <row r="754" spans="1:2" x14ac:dyDescent="0.3">
      <c r="A754" s="23" t="s">
        <v>976</v>
      </c>
      <c r="B754">
        <v>66574</v>
      </c>
    </row>
    <row r="755" spans="1:2" x14ac:dyDescent="0.3">
      <c r="A755" s="23" t="s">
        <v>1748</v>
      </c>
      <c r="B755">
        <v>71157.05</v>
      </c>
    </row>
    <row r="756" spans="1:2" x14ac:dyDescent="0.3">
      <c r="A756" s="23" t="s">
        <v>297</v>
      </c>
      <c r="B756">
        <v>48376.14</v>
      </c>
    </row>
    <row r="757" spans="1:2" x14ac:dyDescent="0.3">
      <c r="A757" s="23" t="s">
        <v>1381</v>
      </c>
      <c r="B757">
        <v>64433.99</v>
      </c>
    </row>
    <row r="758" spans="1:2" x14ac:dyDescent="0.3">
      <c r="A758" s="23" t="s">
        <v>1557</v>
      </c>
      <c r="B758">
        <v>15879.1</v>
      </c>
    </row>
    <row r="759" spans="1:2" x14ac:dyDescent="0.3">
      <c r="A759" s="23" t="s">
        <v>907</v>
      </c>
      <c r="B759">
        <v>70492.600000000006</v>
      </c>
    </row>
    <row r="760" spans="1:2" x14ac:dyDescent="0.3">
      <c r="A760" s="23" t="s">
        <v>1431</v>
      </c>
      <c r="B760">
        <v>63006.14</v>
      </c>
    </row>
    <row r="761" spans="1:2" x14ac:dyDescent="0.3">
      <c r="A761" s="23" t="s">
        <v>1152</v>
      </c>
      <c r="B761">
        <v>63879.72</v>
      </c>
    </row>
    <row r="762" spans="1:2" x14ac:dyDescent="0.3">
      <c r="A762" s="23" t="s">
        <v>2194</v>
      </c>
      <c r="B762">
        <v>51501.38</v>
      </c>
    </row>
    <row r="763" spans="1:2" x14ac:dyDescent="0.3">
      <c r="A763" s="23" t="s">
        <v>2189</v>
      </c>
      <c r="B763">
        <v>64011.26</v>
      </c>
    </row>
    <row r="764" spans="1:2" x14ac:dyDescent="0.3">
      <c r="A764" s="23" t="s">
        <v>1136</v>
      </c>
      <c r="B764">
        <v>67240.25</v>
      </c>
    </row>
    <row r="765" spans="1:2" x14ac:dyDescent="0.3">
      <c r="A765" s="23" t="s">
        <v>1160</v>
      </c>
      <c r="B765">
        <v>51636.12</v>
      </c>
    </row>
    <row r="766" spans="1:2" x14ac:dyDescent="0.3">
      <c r="A766" s="23" t="s">
        <v>1316</v>
      </c>
      <c r="B766">
        <v>60879.48</v>
      </c>
    </row>
    <row r="767" spans="1:2" x14ac:dyDescent="0.3">
      <c r="A767" s="23" t="s">
        <v>246</v>
      </c>
      <c r="B767">
        <v>74535.94</v>
      </c>
    </row>
    <row r="768" spans="1:2" x14ac:dyDescent="0.3">
      <c r="A768" s="23" t="s">
        <v>1636</v>
      </c>
      <c r="B768">
        <v>56593.8</v>
      </c>
    </row>
    <row r="769" spans="1:2" x14ac:dyDescent="0.3">
      <c r="A769" s="23" t="s">
        <v>842</v>
      </c>
      <c r="B769">
        <v>54989.93</v>
      </c>
    </row>
    <row r="770" spans="1:2" x14ac:dyDescent="0.3">
      <c r="A770" s="23" t="s">
        <v>1774</v>
      </c>
      <c r="B770">
        <v>129292.98999999999</v>
      </c>
    </row>
    <row r="771" spans="1:2" x14ac:dyDescent="0.3">
      <c r="A771" s="23" t="s">
        <v>1294</v>
      </c>
      <c r="B771">
        <v>56457.01</v>
      </c>
    </row>
    <row r="772" spans="1:2" x14ac:dyDescent="0.3">
      <c r="A772" s="23" t="s">
        <v>1243</v>
      </c>
      <c r="B772">
        <v>62053.37</v>
      </c>
    </row>
    <row r="773" spans="1:2" x14ac:dyDescent="0.3">
      <c r="A773" s="23" t="s">
        <v>1196</v>
      </c>
      <c r="B773">
        <v>28210.03</v>
      </c>
    </row>
    <row r="774" spans="1:2" x14ac:dyDescent="0.3">
      <c r="A774" s="23" t="s">
        <v>187</v>
      </c>
      <c r="B774">
        <v>71228.44</v>
      </c>
    </row>
    <row r="775" spans="1:2" x14ac:dyDescent="0.3">
      <c r="A775" s="23" t="s">
        <v>1877</v>
      </c>
      <c r="B775">
        <v>47968.32</v>
      </c>
    </row>
    <row r="776" spans="1:2" x14ac:dyDescent="0.3">
      <c r="A776" s="23" t="s">
        <v>1164</v>
      </c>
      <c r="B776">
        <v>71296.67</v>
      </c>
    </row>
    <row r="777" spans="1:2" x14ac:dyDescent="0.3">
      <c r="A777" s="23" t="s">
        <v>1255</v>
      </c>
      <c r="B777">
        <v>47997.75</v>
      </c>
    </row>
    <row r="778" spans="1:2" x14ac:dyDescent="0.3">
      <c r="A778" s="23" t="s">
        <v>670</v>
      </c>
      <c r="B778">
        <v>63883.81</v>
      </c>
    </row>
    <row r="779" spans="1:2" x14ac:dyDescent="0.3">
      <c r="A779" s="23" t="s">
        <v>1664</v>
      </c>
      <c r="B779">
        <v>74623.27</v>
      </c>
    </row>
    <row r="780" spans="1:2" x14ac:dyDescent="0.3">
      <c r="A780" s="23" t="s">
        <v>1226</v>
      </c>
      <c r="B780">
        <v>39031.89</v>
      </c>
    </row>
    <row r="781" spans="1:2" x14ac:dyDescent="0.3">
      <c r="A781" s="23" t="s">
        <v>1655</v>
      </c>
      <c r="B781">
        <v>50147.72</v>
      </c>
    </row>
    <row r="782" spans="1:2" x14ac:dyDescent="0.3">
      <c r="A782" s="23" t="s">
        <v>1476</v>
      </c>
      <c r="B782">
        <v>52261.73</v>
      </c>
    </row>
    <row r="783" spans="1:2" x14ac:dyDescent="0.3">
      <c r="A783" s="23" t="s">
        <v>90</v>
      </c>
      <c r="B783">
        <v>58295.82</v>
      </c>
    </row>
    <row r="784" spans="1:2" x14ac:dyDescent="0.3">
      <c r="A784" s="23" t="s">
        <v>2037</v>
      </c>
      <c r="B784">
        <v>52252.91</v>
      </c>
    </row>
    <row r="785" spans="1:2" x14ac:dyDescent="0.3">
      <c r="A785" s="23" t="s">
        <v>825</v>
      </c>
      <c r="B785">
        <v>53058.91</v>
      </c>
    </row>
    <row r="786" spans="1:2" x14ac:dyDescent="0.3">
      <c r="A786" s="23" t="s">
        <v>1573</v>
      </c>
      <c r="B786">
        <v>60968.62</v>
      </c>
    </row>
    <row r="787" spans="1:2" x14ac:dyDescent="0.3">
      <c r="A787" s="23" t="s">
        <v>350</v>
      </c>
      <c r="B787">
        <v>35466.800000000003</v>
      </c>
    </row>
    <row r="788" spans="1:2" x14ac:dyDescent="0.3">
      <c r="A788" s="23" t="s">
        <v>475</v>
      </c>
      <c r="B788">
        <v>68094.850000000006</v>
      </c>
    </row>
    <row r="789" spans="1:2" x14ac:dyDescent="0.3">
      <c r="A789" s="23" t="s">
        <v>2101</v>
      </c>
      <c r="B789">
        <v>66980.27</v>
      </c>
    </row>
    <row r="790" spans="1:2" x14ac:dyDescent="0.3">
      <c r="A790" s="23" t="s">
        <v>1788</v>
      </c>
      <c r="B790">
        <v>31998.720000000001</v>
      </c>
    </row>
    <row r="791" spans="1:2" x14ac:dyDescent="0.3">
      <c r="A791" s="23" t="s">
        <v>2196</v>
      </c>
      <c r="B791">
        <v>55187.85</v>
      </c>
    </row>
    <row r="792" spans="1:2" x14ac:dyDescent="0.3">
      <c r="A792" s="23" t="s">
        <v>504</v>
      </c>
      <c r="B792">
        <v>53673.08</v>
      </c>
    </row>
    <row r="793" spans="1:2" x14ac:dyDescent="0.3">
      <c r="A793" s="23" t="s">
        <v>1802</v>
      </c>
      <c r="B793">
        <v>57032.36</v>
      </c>
    </row>
    <row r="794" spans="1:2" x14ac:dyDescent="0.3">
      <c r="A794" s="23" t="s">
        <v>415</v>
      </c>
      <c r="B794">
        <v>61770.34</v>
      </c>
    </row>
    <row r="795" spans="1:2" x14ac:dyDescent="0.3">
      <c r="A795" s="23" t="s">
        <v>2084</v>
      </c>
      <c r="B795">
        <v>46737.34</v>
      </c>
    </row>
    <row r="796" spans="1:2" x14ac:dyDescent="0.3">
      <c r="A796" s="23" t="s">
        <v>1342</v>
      </c>
      <c r="B796">
        <v>37345.339999999997</v>
      </c>
    </row>
    <row r="797" spans="1:2" x14ac:dyDescent="0.3">
      <c r="A797" s="23" t="s">
        <v>1056</v>
      </c>
      <c r="B797">
        <v>28387.42</v>
      </c>
    </row>
    <row r="798" spans="1:2" x14ac:dyDescent="0.3">
      <c r="A798" s="23" t="s">
        <v>1379</v>
      </c>
      <c r="B798">
        <v>63394.41</v>
      </c>
    </row>
    <row r="799" spans="1:2" x14ac:dyDescent="0.3">
      <c r="A799" s="23" t="s">
        <v>688</v>
      </c>
      <c r="B799">
        <v>42042.95</v>
      </c>
    </row>
    <row r="800" spans="1:2" x14ac:dyDescent="0.3">
      <c r="A800" s="23" t="s">
        <v>1986</v>
      </c>
      <c r="B800">
        <v>67575.12</v>
      </c>
    </row>
    <row r="801" spans="1:2" x14ac:dyDescent="0.3">
      <c r="A801" s="23" t="s">
        <v>466</v>
      </c>
      <c r="B801">
        <v>62238.58</v>
      </c>
    </row>
    <row r="802" spans="1:2" x14ac:dyDescent="0.3">
      <c r="A802" s="23" t="s">
        <v>2212</v>
      </c>
      <c r="B802">
        <v>42415.72</v>
      </c>
    </row>
    <row r="803" spans="1:2" x14ac:dyDescent="0.3">
      <c r="A803" s="23" t="s">
        <v>76</v>
      </c>
      <c r="B803">
        <v>32635.7</v>
      </c>
    </row>
    <row r="804" spans="1:2" x14ac:dyDescent="0.3">
      <c r="A804" s="23" t="s">
        <v>915</v>
      </c>
      <c r="B804">
        <v>31281.01</v>
      </c>
    </row>
    <row r="805" spans="1:2" x14ac:dyDescent="0.3">
      <c r="A805" s="23" t="s">
        <v>759</v>
      </c>
      <c r="B805">
        <v>66348.95</v>
      </c>
    </row>
    <row r="806" spans="1:2" x14ac:dyDescent="0.3">
      <c r="A806" s="23" t="s">
        <v>161</v>
      </c>
      <c r="B806">
        <v>62657.53</v>
      </c>
    </row>
    <row r="807" spans="1:2" x14ac:dyDescent="0.3">
      <c r="A807" s="23" t="s">
        <v>708</v>
      </c>
      <c r="B807">
        <v>47391.95</v>
      </c>
    </row>
    <row r="808" spans="1:2" x14ac:dyDescent="0.3">
      <c r="A808" s="23" t="s">
        <v>1247</v>
      </c>
      <c r="B808">
        <v>115712.95000000001</v>
      </c>
    </row>
    <row r="809" spans="1:2" x14ac:dyDescent="0.3">
      <c r="A809" s="23" t="s">
        <v>23</v>
      </c>
      <c r="B809">
        <v>73889.990000000005</v>
      </c>
    </row>
    <row r="810" spans="1:2" x14ac:dyDescent="0.3">
      <c r="A810" s="23" t="s">
        <v>1552</v>
      </c>
      <c r="B810">
        <v>43573.66</v>
      </c>
    </row>
    <row r="811" spans="1:2" x14ac:dyDescent="0.3">
      <c r="A811" s="23" t="s">
        <v>1888</v>
      </c>
      <c r="B811">
        <v>51163.14</v>
      </c>
    </row>
    <row r="812" spans="1:2" x14ac:dyDescent="0.3">
      <c r="A812" s="23" t="s">
        <v>860</v>
      </c>
      <c r="B812">
        <v>67430.960000000006</v>
      </c>
    </row>
    <row r="813" spans="1:2" x14ac:dyDescent="0.3">
      <c r="A813" s="23" t="s">
        <v>1383</v>
      </c>
      <c r="B813">
        <v>73884.479999999996</v>
      </c>
    </row>
    <row r="814" spans="1:2" x14ac:dyDescent="0.3">
      <c r="A814" s="23" t="s">
        <v>2025</v>
      </c>
      <c r="B814">
        <v>61039.13</v>
      </c>
    </row>
    <row r="815" spans="1:2" x14ac:dyDescent="0.3">
      <c r="A815" s="23" t="s">
        <v>1332</v>
      </c>
      <c r="B815">
        <v>73474.820000000007</v>
      </c>
    </row>
    <row r="816" spans="1:2" x14ac:dyDescent="0.3">
      <c r="A816" s="23" t="s">
        <v>1168</v>
      </c>
      <c r="B816">
        <v>52802</v>
      </c>
    </row>
    <row r="817" spans="1:2" x14ac:dyDescent="0.3">
      <c r="A817" s="23" t="s">
        <v>2169</v>
      </c>
      <c r="B817">
        <v>47929.83</v>
      </c>
    </row>
    <row r="818" spans="1:2" x14ac:dyDescent="0.3">
      <c r="A818" s="23" t="s">
        <v>1340</v>
      </c>
      <c r="B818">
        <v>60283.47</v>
      </c>
    </row>
    <row r="819" spans="1:2" x14ac:dyDescent="0.3">
      <c r="A819" s="23" t="s">
        <v>960</v>
      </c>
      <c r="B819">
        <v>56216.57</v>
      </c>
    </row>
    <row r="820" spans="1:2" x14ac:dyDescent="0.3">
      <c r="A820" s="23" t="s">
        <v>347</v>
      </c>
      <c r="B820">
        <v>63274.879999999997</v>
      </c>
    </row>
    <row r="821" spans="1:2" x14ac:dyDescent="0.3">
      <c r="A821" s="23" t="s">
        <v>1269</v>
      </c>
      <c r="B821">
        <v>62772.42</v>
      </c>
    </row>
    <row r="822" spans="1:2" x14ac:dyDescent="0.3">
      <c r="A822" s="23" t="s">
        <v>527</v>
      </c>
      <c r="B822">
        <v>46004.31</v>
      </c>
    </row>
    <row r="823" spans="1:2" x14ac:dyDescent="0.3">
      <c r="A823" s="23" t="s">
        <v>746</v>
      </c>
      <c r="B823">
        <v>69285.69</v>
      </c>
    </row>
    <row r="824" spans="1:2" x14ac:dyDescent="0.3">
      <c r="A824" s="23" t="s">
        <v>774</v>
      </c>
      <c r="B824">
        <v>75687.460000000006</v>
      </c>
    </row>
    <row r="825" spans="1:2" x14ac:dyDescent="0.3">
      <c r="A825" s="23" t="s">
        <v>1060</v>
      </c>
      <c r="B825">
        <v>65963.37</v>
      </c>
    </row>
    <row r="826" spans="1:2" x14ac:dyDescent="0.3">
      <c r="A826" s="23" t="s">
        <v>1259</v>
      </c>
      <c r="B826">
        <v>46033.73</v>
      </c>
    </row>
    <row r="827" spans="1:2" x14ac:dyDescent="0.3">
      <c r="A827" s="23" t="s">
        <v>1800</v>
      </c>
      <c r="B827">
        <v>77143.61</v>
      </c>
    </row>
    <row r="828" spans="1:2" x14ac:dyDescent="0.3">
      <c r="A828" s="23" t="s">
        <v>936</v>
      </c>
      <c r="B828">
        <v>44559.43</v>
      </c>
    </row>
    <row r="829" spans="1:2" x14ac:dyDescent="0.3">
      <c r="A829" s="23" t="s">
        <v>361</v>
      </c>
      <c r="B829">
        <v>57868.44</v>
      </c>
    </row>
    <row r="830" spans="1:2" x14ac:dyDescent="0.3">
      <c r="A830" s="23" t="s">
        <v>353</v>
      </c>
      <c r="B830">
        <v>68787.09</v>
      </c>
    </row>
    <row r="831" spans="1:2" x14ac:dyDescent="0.3">
      <c r="A831" s="23" t="s">
        <v>426</v>
      </c>
      <c r="B831">
        <v>66699.12</v>
      </c>
    </row>
    <row r="832" spans="1:2" x14ac:dyDescent="0.3">
      <c r="A832" s="23" t="s">
        <v>1828</v>
      </c>
      <c r="B832">
        <v>25767.16</v>
      </c>
    </row>
    <row r="833" spans="1:2" x14ac:dyDescent="0.3">
      <c r="A833" s="23" t="s">
        <v>1391</v>
      </c>
      <c r="B833">
        <v>68448.94</v>
      </c>
    </row>
    <row r="834" spans="1:2" x14ac:dyDescent="0.3">
      <c r="A834" s="23" t="s">
        <v>580</v>
      </c>
      <c r="B834">
        <v>65461.919999999998</v>
      </c>
    </row>
    <row r="835" spans="1:2" x14ac:dyDescent="0.3">
      <c r="A835" s="23" t="s">
        <v>1112</v>
      </c>
      <c r="B835">
        <v>33951.629999999997</v>
      </c>
    </row>
    <row r="836" spans="1:2" x14ac:dyDescent="0.3">
      <c r="A836" s="23" t="s">
        <v>2161</v>
      </c>
      <c r="B836">
        <v>34418.089999999997</v>
      </c>
    </row>
    <row r="837" spans="1:2" x14ac:dyDescent="0.3">
      <c r="A837" s="23" t="s">
        <v>1064</v>
      </c>
      <c r="B837">
        <v>61270.14</v>
      </c>
    </row>
    <row r="838" spans="1:2" x14ac:dyDescent="0.3">
      <c r="A838" s="23" t="s">
        <v>1192</v>
      </c>
      <c r="B838">
        <v>49457.48</v>
      </c>
    </row>
    <row r="839" spans="1:2" x14ac:dyDescent="0.3">
      <c r="A839" s="23" t="s">
        <v>980</v>
      </c>
      <c r="B839">
        <v>74903.41</v>
      </c>
    </row>
    <row r="840" spans="1:2" x14ac:dyDescent="0.3">
      <c r="A840" s="23" t="s">
        <v>167</v>
      </c>
      <c r="B840">
        <v>67479.62</v>
      </c>
    </row>
    <row r="841" spans="1:2" x14ac:dyDescent="0.3">
      <c r="A841" s="23" t="s">
        <v>372</v>
      </c>
      <c r="B841">
        <v>76368.31</v>
      </c>
    </row>
    <row r="842" spans="1:2" x14ac:dyDescent="0.3">
      <c r="A842" s="23" t="s">
        <v>932</v>
      </c>
      <c r="B842">
        <v>61228.959999999999</v>
      </c>
    </row>
    <row r="843" spans="1:2" x14ac:dyDescent="0.3">
      <c r="A843" s="23" t="s">
        <v>1190</v>
      </c>
      <c r="B843">
        <v>43974.49</v>
      </c>
    </row>
    <row r="844" spans="1:2" x14ac:dyDescent="0.3">
      <c r="A844" s="23" t="s">
        <v>461</v>
      </c>
      <c r="B844">
        <v>53767.12</v>
      </c>
    </row>
    <row r="845" spans="1:2" x14ac:dyDescent="0.3">
      <c r="A845" s="23" t="s">
        <v>417</v>
      </c>
      <c r="B845">
        <v>69112.84</v>
      </c>
    </row>
    <row r="846" spans="1:2" x14ac:dyDescent="0.3">
      <c r="A846" s="23" t="s">
        <v>726</v>
      </c>
      <c r="B846">
        <v>27086.400000000001</v>
      </c>
    </row>
    <row r="847" spans="1:2" x14ac:dyDescent="0.3">
      <c r="A847" s="23" t="s">
        <v>606</v>
      </c>
      <c r="B847">
        <v>59886.58</v>
      </c>
    </row>
    <row r="848" spans="1:2" x14ac:dyDescent="0.3">
      <c r="A848" s="23" t="s">
        <v>1377</v>
      </c>
      <c r="B848">
        <v>49742.83</v>
      </c>
    </row>
    <row r="849" spans="1:2" x14ac:dyDescent="0.3">
      <c r="A849" s="23" t="s">
        <v>1435</v>
      </c>
      <c r="B849">
        <v>68348.990000000005</v>
      </c>
    </row>
    <row r="850" spans="1:2" x14ac:dyDescent="0.3">
      <c r="A850" s="23" t="s">
        <v>1535</v>
      </c>
      <c r="B850">
        <v>58820.160000000003</v>
      </c>
    </row>
    <row r="851" spans="1:2" x14ac:dyDescent="0.3">
      <c r="A851" s="23" t="s">
        <v>497</v>
      </c>
      <c r="B851">
        <v>40763.129999999997</v>
      </c>
    </row>
    <row r="852" spans="1:2" x14ac:dyDescent="0.3">
      <c r="A852" s="23" t="s">
        <v>621</v>
      </c>
      <c r="B852">
        <v>72707.87</v>
      </c>
    </row>
    <row r="853" spans="1:2" x14ac:dyDescent="0.3">
      <c r="A853" s="23" t="s">
        <v>1674</v>
      </c>
      <c r="B853">
        <v>73882.91</v>
      </c>
    </row>
    <row r="854" spans="1:2" x14ac:dyDescent="0.3">
      <c r="A854" s="23" t="s">
        <v>2095</v>
      </c>
      <c r="B854">
        <v>40159.199999999997</v>
      </c>
    </row>
    <row r="855" spans="1:2" x14ac:dyDescent="0.3">
      <c r="A855" s="23" t="s">
        <v>1852</v>
      </c>
      <c r="B855">
        <v>50038.65</v>
      </c>
    </row>
    <row r="856" spans="1:2" x14ac:dyDescent="0.3">
      <c r="A856" s="23" t="s">
        <v>1879</v>
      </c>
      <c r="B856">
        <v>48758.92</v>
      </c>
    </row>
    <row r="857" spans="1:2" x14ac:dyDescent="0.3">
      <c r="A857" s="23" t="s">
        <v>1752</v>
      </c>
      <c r="B857">
        <v>50333.72</v>
      </c>
    </row>
    <row r="858" spans="1:2" x14ac:dyDescent="0.3">
      <c r="A858" s="23" t="s">
        <v>1819</v>
      </c>
      <c r="B858">
        <v>65756.36</v>
      </c>
    </row>
    <row r="859" spans="1:2" x14ac:dyDescent="0.3">
      <c r="A859" s="23" t="s">
        <v>1396</v>
      </c>
      <c r="B859">
        <v>57844.959999999999</v>
      </c>
    </row>
    <row r="860" spans="1:2" x14ac:dyDescent="0.3">
      <c r="A860" s="23" t="s">
        <v>1963</v>
      </c>
      <c r="B860">
        <v>55677.120000000003</v>
      </c>
    </row>
    <row r="861" spans="1:2" x14ac:dyDescent="0.3">
      <c r="A861" s="23" t="s">
        <v>2052</v>
      </c>
      <c r="B861">
        <v>58235.21</v>
      </c>
    </row>
    <row r="862" spans="1:2" x14ac:dyDescent="0.3">
      <c r="A862" s="23" t="s">
        <v>1944</v>
      </c>
      <c r="B862">
        <v>70324.800000000003</v>
      </c>
    </row>
    <row r="863" spans="1:2" x14ac:dyDescent="0.3">
      <c r="A863" s="23" t="s">
        <v>295</v>
      </c>
      <c r="B863">
        <v>59593.56</v>
      </c>
    </row>
    <row r="864" spans="1:2" x14ac:dyDescent="0.3">
      <c r="A864" s="23" t="s">
        <v>451</v>
      </c>
      <c r="B864">
        <v>58019.64</v>
      </c>
    </row>
    <row r="865" spans="1:2" x14ac:dyDescent="0.3">
      <c r="A865" s="23" t="s">
        <v>2149</v>
      </c>
      <c r="B865">
        <v>47051.02</v>
      </c>
    </row>
    <row r="866" spans="1:2" x14ac:dyDescent="0.3">
      <c r="A866" s="23" t="s">
        <v>1680</v>
      </c>
      <c r="B866">
        <v>60514.05</v>
      </c>
    </row>
    <row r="867" spans="1:2" x14ac:dyDescent="0.3">
      <c r="A867" s="23" t="s">
        <v>1182</v>
      </c>
      <c r="B867">
        <v>51315.38</v>
      </c>
    </row>
    <row r="868" spans="1:2" x14ac:dyDescent="0.3">
      <c r="A868" s="23" t="s">
        <v>731</v>
      </c>
      <c r="B868">
        <v>50216.01</v>
      </c>
    </row>
    <row r="869" spans="1:2" x14ac:dyDescent="0.3">
      <c r="A869" s="23" t="s">
        <v>1844</v>
      </c>
      <c r="B869">
        <v>50666.5</v>
      </c>
    </row>
    <row r="870" spans="1:2" x14ac:dyDescent="0.3">
      <c r="A870" s="23" t="s">
        <v>1770</v>
      </c>
      <c r="B870">
        <v>52530.1</v>
      </c>
    </row>
    <row r="871" spans="1:2" x14ac:dyDescent="0.3">
      <c r="A871" s="23" t="s">
        <v>698</v>
      </c>
      <c r="B871">
        <v>50723.67</v>
      </c>
    </row>
    <row r="872" spans="1:2" x14ac:dyDescent="0.3">
      <c r="A872" s="23" t="s">
        <v>744</v>
      </c>
      <c r="B872">
        <v>108332.85</v>
      </c>
    </row>
    <row r="873" spans="1:2" x14ac:dyDescent="0.3">
      <c r="A873" s="23" t="s">
        <v>2033</v>
      </c>
      <c r="B873">
        <v>58287.86</v>
      </c>
    </row>
    <row r="874" spans="1:2" x14ac:dyDescent="0.3">
      <c r="A874" s="23" t="s">
        <v>1601</v>
      </c>
      <c r="B874">
        <v>67301.39</v>
      </c>
    </row>
    <row r="875" spans="1:2" x14ac:dyDescent="0.3">
      <c r="A875" s="23" t="s">
        <v>329</v>
      </c>
      <c r="B875">
        <v>56729.78</v>
      </c>
    </row>
    <row r="876" spans="1:2" x14ac:dyDescent="0.3">
      <c r="A876" s="23" t="s">
        <v>2115</v>
      </c>
      <c r="B876">
        <v>75265.960000000006</v>
      </c>
    </row>
    <row r="877" spans="1:2" x14ac:dyDescent="0.3">
      <c r="A877" s="23" t="s">
        <v>117</v>
      </c>
      <c r="B877">
        <v>56770.79</v>
      </c>
    </row>
    <row r="878" spans="1:2" x14ac:dyDescent="0.3">
      <c r="A878" s="23" t="s">
        <v>2056</v>
      </c>
      <c r="B878">
        <v>69646.350000000006</v>
      </c>
    </row>
    <row r="879" spans="1:2" x14ac:dyDescent="0.3">
      <c r="A879" s="23" t="s">
        <v>1088</v>
      </c>
      <c r="B879">
        <v>52691.79</v>
      </c>
    </row>
    <row r="880" spans="1:2" x14ac:dyDescent="0.3">
      <c r="A880" s="23" t="s">
        <v>2073</v>
      </c>
      <c r="B880">
        <v>66345.100000000006</v>
      </c>
    </row>
    <row r="881" spans="1:2" x14ac:dyDescent="0.3">
      <c r="A881" s="23" t="s">
        <v>1445</v>
      </c>
      <c r="B881">
        <v>49911.25</v>
      </c>
    </row>
    <row r="882" spans="1:2" x14ac:dyDescent="0.3">
      <c r="A882" s="23" t="s">
        <v>41</v>
      </c>
      <c r="B882">
        <v>45632.51</v>
      </c>
    </row>
    <row r="883" spans="1:2" x14ac:dyDescent="0.3">
      <c r="A883" s="23" t="s">
        <v>757</v>
      </c>
      <c r="B883">
        <v>67938.77</v>
      </c>
    </row>
    <row r="884" spans="1:2" x14ac:dyDescent="0.3">
      <c r="A884" s="23" t="s">
        <v>1287</v>
      </c>
      <c r="B884">
        <v>46964.11</v>
      </c>
    </row>
    <row r="885" spans="1:2" x14ac:dyDescent="0.3">
      <c r="A885" s="23" t="s">
        <v>534</v>
      </c>
      <c r="B885">
        <v>63363.040000000001</v>
      </c>
    </row>
    <row r="886" spans="1:2" x14ac:dyDescent="0.3">
      <c r="A886" s="23" t="s">
        <v>1127</v>
      </c>
      <c r="B886">
        <v>70005.509999999995</v>
      </c>
    </row>
    <row r="887" spans="1:2" x14ac:dyDescent="0.3">
      <c r="A887" s="23" t="s">
        <v>151</v>
      </c>
      <c r="B887">
        <v>54286.1</v>
      </c>
    </row>
    <row r="888" spans="1:2" x14ac:dyDescent="0.3">
      <c r="A888" s="23" t="s">
        <v>35</v>
      </c>
      <c r="B888">
        <v>68862</v>
      </c>
    </row>
    <row r="889" spans="1:2" x14ac:dyDescent="0.3">
      <c r="A889" s="23" t="s">
        <v>610</v>
      </c>
      <c r="B889">
        <v>41356.31</v>
      </c>
    </row>
    <row r="890" spans="1:2" x14ac:dyDescent="0.3">
      <c r="A890" s="23" t="s">
        <v>446</v>
      </c>
      <c r="B890">
        <v>62669.59</v>
      </c>
    </row>
    <row r="891" spans="1:2" x14ac:dyDescent="0.3">
      <c r="A891" s="23" t="s">
        <v>921</v>
      </c>
      <c r="B891">
        <v>66691.23</v>
      </c>
    </row>
    <row r="892" spans="1:2" x14ac:dyDescent="0.3">
      <c r="A892" s="23" t="s">
        <v>1524</v>
      </c>
      <c r="B892">
        <v>47139.21</v>
      </c>
    </row>
    <row r="893" spans="1:2" x14ac:dyDescent="0.3">
      <c r="A893" s="23" t="s">
        <v>2020</v>
      </c>
      <c r="B893">
        <v>49957</v>
      </c>
    </row>
    <row r="894" spans="1:2" x14ac:dyDescent="0.3">
      <c r="A894" s="23" t="s">
        <v>2000</v>
      </c>
      <c r="B894">
        <v>61117.5</v>
      </c>
    </row>
    <row r="895" spans="1:2" x14ac:dyDescent="0.3">
      <c r="A895" s="23" t="s">
        <v>1898</v>
      </c>
      <c r="B895">
        <v>33601.839999999997</v>
      </c>
    </row>
    <row r="896" spans="1:2" x14ac:dyDescent="0.3">
      <c r="A896" s="23" t="s">
        <v>59</v>
      </c>
      <c r="B896">
        <v>23936.86</v>
      </c>
    </row>
    <row r="897" spans="1:2" x14ac:dyDescent="0.3">
      <c r="A897" s="23" t="s">
        <v>997</v>
      </c>
      <c r="B897">
        <v>28357.27</v>
      </c>
    </row>
    <row r="898" spans="1:2" x14ac:dyDescent="0.3">
      <c r="A898" s="23" t="s">
        <v>1696</v>
      </c>
      <c r="B898">
        <v>56435.6</v>
      </c>
    </row>
    <row r="899" spans="1:2" x14ac:dyDescent="0.3">
      <c r="A899" s="23" t="s">
        <v>519</v>
      </c>
      <c r="B899">
        <v>41629.86</v>
      </c>
    </row>
    <row r="900" spans="1:2" x14ac:dyDescent="0.3">
      <c r="A900" s="23" t="s">
        <v>2129</v>
      </c>
      <c r="B900">
        <v>41547.620000000003</v>
      </c>
    </row>
    <row r="901" spans="1:2" x14ac:dyDescent="0.3">
      <c r="A901" s="23" t="s">
        <v>2089</v>
      </c>
      <c r="B901">
        <v>68305.91</v>
      </c>
    </row>
    <row r="902" spans="1:2" x14ac:dyDescent="0.3">
      <c r="A902" s="23" t="s">
        <v>96</v>
      </c>
      <c r="B902">
        <v>46179.97</v>
      </c>
    </row>
    <row r="903" spans="1:2" x14ac:dyDescent="0.3">
      <c r="A903" s="23" t="s">
        <v>2043</v>
      </c>
      <c r="B903">
        <v>36913.51</v>
      </c>
    </row>
    <row r="904" spans="1:2" x14ac:dyDescent="0.3">
      <c r="A904" s="23" t="s">
        <v>1007</v>
      </c>
      <c r="B904">
        <v>55993.68</v>
      </c>
    </row>
    <row r="905" spans="1:2" x14ac:dyDescent="0.3">
      <c r="A905" s="23" t="s">
        <v>87</v>
      </c>
      <c r="B905">
        <v>38067.08</v>
      </c>
    </row>
    <row r="906" spans="1:2" x14ac:dyDescent="0.3">
      <c r="A906" s="23" t="s">
        <v>587</v>
      </c>
      <c r="B906">
        <v>44893.71</v>
      </c>
    </row>
    <row r="907" spans="1:2" x14ac:dyDescent="0.3">
      <c r="A907" s="23" t="s">
        <v>14</v>
      </c>
      <c r="B907">
        <v>68441.850000000006</v>
      </c>
    </row>
    <row r="908" spans="1:2" x14ac:dyDescent="0.3">
      <c r="A908" s="23" t="s">
        <v>237</v>
      </c>
      <c r="B908">
        <v>65653.47</v>
      </c>
    </row>
    <row r="909" spans="1:2" x14ac:dyDescent="0.3">
      <c r="A909" s="23" t="s">
        <v>1096</v>
      </c>
      <c r="B909">
        <v>49111.47</v>
      </c>
    </row>
    <row r="910" spans="1:2" x14ac:dyDescent="0.3">
      <c r="A910" s="23" t="s">
        <v>612</v>
      </c>
      <c r="B910">
        <v>49942.66</v>
      </c>
    </row>
    <row r="911" spans="1:2" x14ac:dyDescent="0.3">
      <c r="A911" s="23" t="s">
        <v>47</v>
      </c>
      <c r="B911">
        <v>51636.92</v>
      </c>
    </row>
    <row r="912" spans="1:2" x14ac:dyDescent="0.3">
      <c r="A912" s="23" t="s">
        <v>1281</v>
      </c>
      <c r="B912">
        <v>59457.52</v>
      </c>
    </row>
    <row r="913" spans="1:2" x14ac:dyDescent="0.3">
      <c r="A913" s="23" t="s">
        <v>2097</v>
      </c>
      <c r="B913">
        <v>40478.83</v>
      </c>
    </row>
    <row r="914" spans="1:2" x14ac:dyDescent="0.3">
      <c r="A914" s="23" t="s">
        <v>1565</v>
      </c>
      <c r="B914">
        <v>65899.679999999993</v>
      </c>
    </row>
    <row r="915" spans="1:2" x14ac:dyDescent="0.3">
      <c r="A915" s="23" t="s">
        <v>696</v>
      </c>
      <c r="B915">
        <v>50199.77</v>
      </c>
    </row>
    <row r="916" spans="1:2" x14ac:dyDescent="0.3">
      <c r="A916" s="23" t="s">
        <v>1186</v>
      </c>
      <c r="B916">
        <v>66291.67</v>
      </c>
    </row>
    <row r="917" spans="1:2" x14ac:dyDescent="0.3">
      <c r="A917" s="23" t="s">
        <v>1121</v>
      </c>
      <c r="B917">
        <v>69869.66</v>
      </c>
    </row>
    <row r="918" spans="1:2" x14ac:dyDescent="0.3">
      <c r="A918" s="23" t="s">
        <v>1627</v>
      </c>
      <c r="B918">
        <v>44490.09</v>
      </c>
    </row>
    <row r="919" spans="1:2" x14ac:dyDescent="0.3">
      <c r="A919" s="23" t="s">
        <v>1050</v>
      </c>
      <c r="B919">
        <v>53167.68</v>
      </c>
    </row>
    <row r="920" spans="1:2" x14ac:dyDescent="0.3">
      <c r="A920" s="23" t="s">
        <v>1631</v>
      </c>
      <c r="B920">
        <v>51824.01</v>
      </c>
    </row>
    <row r="921" spans="1:2" x14ac:dyDescent="0.3">
      <c r="A921" s="23" t="s">
        <v>448</v>
      </c>
      <c r="B921">
        <v>57756.89</v>
      </c>
    </row>
    <row r="922" spans="1:2" x14ac:dyDescent="0.3">
      <c r="A922" s="23" t="s">
        <v>1700</v>
      </c>
      <c r="B922">
        <v>57179.91</v>
      </c>
    </row>
    <row r="923" spans="1:2" x14ac:dyDescent="0.3">
      <c r="A923" s="23" t="s">
        <v>1509</v>
      </c>
      <c r="B923">
        <v>68033.539999999994</v>
      </c>
    </row>
    <row r="924" spans="1:2" x14ac:dyDescent="0.3">
      <c r="A924" s="23" t="s">
        <v>1198</v>
      </c>
      <c r="B924">
        <v>75535.14</v>
      </c>
    </row>
    <row r="925" spans="1:2" x14ac:dyDescent="0.3">
      <c r="A925" s="23" t="s">
        <v>741</v>
      </c>
      <c r="B925">
        <v>32006.82</v>
      </c>
    </row>
    <row r="926" spans="1:2" x14ac:dyDescent="0.3">
      <c r="A926" s="23" t="s">
        <v>2035</v>
      </c>
      <c r="B926">
        <v>21773.22</v>
      </c>
    </row>
    <row r="927" spans="1:2" x14ac:dyDescent="0.3">
      <c r="A927" s="23" t="s">
        <v>1425</v>
      </c>
      <c r="B927">
        <v>40926.93</v>
      </c>
    </row>
    <row r="928" spans="1:2" x14ac:dyDescent="0.3">
      <c r="A928" s="23" t="s">
        <v>1815</v>
      </c>
      <c r="B928">
        <v>69718.19</v>
      </c>
    </row>
    <row r="929" spans="1:2" x14ac:dyDescent="0.3">
      <c r="A929" s="23" t="s">
        <v>407</v>
      </c>
      <c r="B929">
        <v>65120.86</v>
      </c>
    </row>
    <row r="930" spans="1:2" x14ac:dyDescent="0.3">
      <c r="A930" s="23" t="s">
        <v>1148</v>
      </c>
      <c r="B930">
        <v>39616</v>
      </c>
    </row>
    <row r="931" spans="1:2" x14ac:dyDescent="0.3">
      <c r="A931" s="23" t="s">
        <v>1349</v>
      </c>
      <c r="B931">
        <v>77988.710000000006</v>
      </c>
    </row>
    <row r="932" spans="1:2" x14ac:dyDescent="0.3">
      <c r="A932" s="23" t="s">
        <v>431</v>
      </c>
      <c r="B932">
        <v>56637.59</v>
      </c>
    </row>
    <row r="933" spans="1:2" x14ac:dyDescent="0.3">
      <c r="A933" s="23" t="s">
        <v>667</v>
      </c>
      <c r="B933">
        <v>71136.490000000005</v>
      </c>
    </row>
    <row r="934" spans="1:2" x14ac:dyDescent="0.3">
      <c r="A934" s="23" t="s">
        <v>1744</v>
      </c>
      <c r="B934">
        <v>42838.29</v>
      </c>
    </row>
    <row r="935" spans="1:2" x14ac:dyDescent="0.3">
      <c r="A935" s="23" t="s">
        <v>1577</v>
      </c>
      <c r="B935">
        <v>65496.78</v>
      </c>
    </row>
    <row r="936" spans="1:2" x14ac:dyDescent="0.3">
      <c r="A936" s="23" t="s">
        <v>1326</v>
      </c>
      <c r="B936">
        <v>80806.83</v>
      </c>
    </row>
    <row r="937" spans="1:2" x14ac:dyDescent="0.3">
      <c r="A937" s="23" t="s">
        <v>1567</v>
      </c>
      <c r="B937">
        <v>64188.5</v>
      </c>
    </row>
    <row r="938" spans="1:2" x14ac:dyDescent="0.3">
      <c r="A938" s="23" t="s">
        <v>401</v>
      </c>
      <c r="B938">
        <v>60192.72</v>
      </c>
    </row>
    <row r="939" spans="1:2" x14ac:dyDescent="0.3">
      <c r="A939" s="23" t="s">
        <v>1934</v>
      </c>
      <c r="B939">
        <v>100697.45999999999</v>
      </c>
    </row>
    <row r="940" spans="1:2" x14ac:dyDescent="0.3">
      <c r="A940" s="23" t="s">
        <v>2181</v>
      </c>
      <c r="B940">
        <v>41884.639999999999</v>
      </c>
    </row>
    <row r="941" spans="1:2" x14ac:dyDescent="0.3">
      <c r="A941" s="23" t="s">
        <v>2109</v>
      </c>
      <c r="B941">
        <v>57330.43</v>
      </c>
    </row>
    <row r="942" spans="1:2" x14ac:dyDescent="0.3">
      <c r="A942" s="23" t="s">
        <v>928</v>
      </c>
      <c r="B942">
        <v>68211.350000000006</v>
      </c>
    </row>
    <row r="943" spans="1:2" x14ac:dyDescent="0.3">
      <c r="A943" s="23" t="s">
        <v>20</v>
      </c>
      <c r="B943">
        <v>54806.18</v>
      </c>
    </row>
    <row r="944" spans="1:2" x14ac:dyDescent="0.3">
      <c r="A944" s="23" t="s">
        <v>947</v>
      </c>
      <c r="B944">
        <v>60845.55</v>
      </c>
    </row>
    <row r="945" spans="1:2" x14ac:dyDescent="0.3">
      <c r="A945" s="23" t="s">
        <v>626</v>
      </c>
      <c r="B945">
        <v>74445.179999999993</v>
      </c>
    </row>
    <row r="946" spans="1:2" x14ac:dyDescent="0.3">
      <c r="A946" s="23" t="s">
        <v>1027</v>
      </c>
      <c r="B946">
        <v>19345.36</v>
      </c>
    </row>
    <row r="947" spans="1:2" x14ac:dyDescent="0.3">
      <c r="A947" s="23" t="s">
        <v>1621</v>
      </c>
      <c r="B947">
        <v>55195.61</v>
      </c>
    </row>
    <row r="948" spans="1:2" x14ac:dyDescent="0.3">
      <c r="A948" s="23" t="s">
        <v>53</v>
      </c>
      <c r="B948">
        <v>30976</v>
      </c>
    </row>
    <row r="949" spans="1:2" x14ac:dyDescent="0.3">
      <c r="A949" s="23" t="s">
        <v>1678</v>
      </c>
      <c r="B949">
        <v>51409.45</v>
      </c>
    </row>
    <row r="950" spans="1:2" x14ac:dyDescent="0.3">
      <c r="A950" s="23" t="s">
        <v>1459</v>
      </c>
      <c r="B950">
        <v>51593.46</v>
      </c>
    </row>
    <row r="951" spans="1:2" x14ac:dyDescent="0.3">
      <c r="A951" s="23" t="s">
        <v>270</v>
      </c>
      <c r="B951">
        <v>64147.86</v>
      </c>
    </row>
    <row r="952" spans="1:2" x14ac:dyDescent="0.3">
      <c r="A952" s="23" t="s">
        <v>1687</v>
      </c>
      <c r="B952">
        <v>56570.06</v>
      </c>
    </row>
    <row r="953" spans="1:2" x14ac:dyDescent="0.3">
      <c r="A953" s="23" t="s">
        <v>216</v>
      </c>
      <c r="B953">
        <v>42650.32</v>
      </c>
    </row>
    <row r="954" spans="1:2" x14ac:dyDescent="0.3">
      <c r="A954" s="23" t="s">
        <v>278</v>
      </c>
      <c r="B954">
        <v>22473.08</v>
      </c>
    </row>
    <row r="955" spans="1:2" x14ac:dyDescent="0.3">
      <c r="A955" s="23" t="s">
        <v>1875</v>
      </c>
      <c r="B955">
        <v>59340.99</v>
      </c>
    </row>
    <row r="956" spans="1:2" x14ac:dyDescent="0.3">
      <c r="A956" s="23" t="s">
        <v>281</v>
      </c>
      <c r="B956">
        <v>64927.19</v>
      </c>
    </row>
    <row r="957" spans="1:2" x14ac:dyDescent="0.3">
      <c r="A957" s="23" t="s">
        <v>2075</v>
      </c>
      <c r="B957">
        <v>38645.4</v>
      </c>
    </row>
    <row r="958" spans="1:2" x14ac:dyDescent="0.3">
      <c r="A958" s="23" t="s">
        <v>1062</v>
      </c>
      <c r="B958">
        <v>75180.2</v>
      </c>
    </row>
    <row r="959" spans="1:2" x14ac:dyDescent="0.3">
      <c r="A959" s="23" t="s">
        <v>1067</v>
      </c>
      <c r="B959">
        <v>148562.87</v>
      </c>
    </row>
    <row r="960" spans="1:2" x14ac:dyDescent="0.3">
      <c r="A960" s="23" t="s">
        <v>1711</v>
      </c>
      <c r="B960">
        <v>72203.960000000006</v>
      </c>
    </row>
    <row r="961" spans="1:2" x14ac:dyDescent="0.3">
      <c r="A961" s="23" t="s">
        <v>608</v>
      </c>
      <c r="B961">
        <v>53441.69</v>
      </c>
    </row>
    <row r="962" spans="1:2" x14ac:dyDescent="0.3">
      <c r="A962" s="23" t="s">
        <v>555</v>
      </c>
      <c r="B962">
        <v>70410.11</v>
      </c>
    </row>
    <row r="963" spans="1:2" x14ac:dyDescent="0.3">
      <c r="A963" s="23" t="s">
        <v>1593</v>
      </c>
      <c r="B963">
        <v>67990.84</v>
      </c>
    </row>
    <row r="964" spans="1:2" x14ac:dyDescent="0.3">
      <c r="A964" s="23" t="s">
        <v>275</v>
      </c>
      <c r="B964">
        <v>52968.22</v>
      </c>
    </row>
    <row r="965" spans="1:2" x14ac:dyDescent="0.3">
      <c r="A965" s="23" t="s">
        <v>11</v>
      </c>
      <c r="B965">
        <v>127859.01000000001</v>
      </c>
    </row>
    <row r="966" spans="1:2" x14ac:dyDescent="0.3">
      <c r="A966" s="23" t="s">
        <v>1373</v>
      </c>
      <c r="B966">
        <v>49101.67</v>
      </c>
    </row>
    <row r="967" spans="1:2" x14ac:dyDescent="0.3">
      <c r="A967" s="23" t="s">
        <v>1704</v>
      </c>
      <c r="B967">
        <v>73538.09</v>
      </c>
    </row>
    <row r="968" spans="1:2" x14ac:dyDescent="0.3">
      <c r="A968" s="23" t="s">
        <v>292</v>
      </c>
      <c r="B968">
        <v>51864.77</v>
      </c>
    </row>
    <row r="969" spans="1:2" x14ac:dyDescent="0.3">
      <c r="A969" s="23" t="s">
        <v>499</v>
      </c>
      <c r="B969">
        <v>36752.239999999998</v>
      </c>
    </row>
    <row r="970" spans="1:2" x14ac:dyDescent="0.3">
      <c r="A970" s="23" t="s">
        <v>1162</v>
      </c>
      <c r="B970">
        <v>29359.200000000001</v>
      </c>
    </row>
    <row r="971" spans="1:2" x14ac:dyDescent="0.3">
      <c r="A971" s="23" t="s">
        <v>131</v>
      </c>
      <c r="B971">
        <v>59784.18</v>
      </c>
    </row>
    <row r="972" spans="1:2" x14ac:dyDescent="0.3">
      <c r="A972" s="23" t="s">
        <v>2041</v>
      </c>
      <c r="B972">
        <v>50628.31</v>
      </c>
    </row>
    <row r="973" spans="1:2" x14ac:dyDescent="0.3">
      <c r="A973" s="23" t="s">
        <v>3224</v>
      </c>
      <c r="B973">
        <v>55000000.080000006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5F68A-EEC7-4F31-A422-F35F433709BC}">
  <dimension ref="A3:B972"/>
  <sheetViews>
    <sheetView topLeftCell="A2" zoomScale="73" workbookViewId="0">
      <selection activeCell="B23" sqref="B23"/>
    </sheetView>
  </sheetViews>
  <sheetFormatPr defaultRowHeight="16.399999999999999" x14ac:dyDescent="0.3"/>
  <cols>
    <col min="1" max="1" width="21.5546875" bestFit="1" customWidth="1"/>
    <col min="2" max="2" width="26.44140625" bestFit="1" customWidth="1"/>
  </cols>
  <sheetData>
    <row r="3" spans="1:2" x14ac:dyDescent="0.3">
      <c r="A3" s="22" t="s">
        <v>3223</v>
      </c>
      <c r="B3" t="s">
        <v>3226</v>
      </c>
    </row>
    <row r="4" spans="1:2" x14ac:dyDescent="0.3">
      <c r="A4" s="23" t="s">
        <v>1490</v>
      </c>
      <c r="B4" s="36">
        <v>40.19</v>
      </c>
    </row>
    <row r="5" spans="1:2" x14ac:dyDescent="0.3">
      <c r="A5" s="23" t="s">
        <v>1961</v>
      </c>
      <c r="B5" s="36">
        <v>45.82</v>
      </c>
    </row>
    <row r="6" spans="1:2" x14ac:dyDescent="0.3">
      <c r="A6" s="23" t="s">
        <v>2058</v>
      </c>
      <c r="B6" s="36">
        <v>81.05</v>
      </c>
    </row>
    <row r="7" spans="1:2" x14ac:dyDescent="0.3">
      <c r="A7" s="23" t="s">
        <v>1176</v>
      </c>
      <c r="B7" s="36">
        <v>83.26</v>
      </c>
    </row>
    <row r="8" spans="1:2" x14ac:dyDescent="0.3">
      <c r="A8" s="23" t="s">
        <v>738</v>
      </c>
      <c r="B8" s="36">
        <v>46.37</v>
      </c>
    </row>
    <row r="9" spans="1:2" x14ac:dyDescent="0.3">
      <c r="A9" s="23" t="s">
        <v>1054</v>
      </c>
      <c r="B9" s="36">
        <v>53.38</v>
      </c>
    </row>
    <row r="10" spans="1:2" x14ac:dyDescent="0.3">
      <c r="A10" s="23" t="s">
        <v>2008</v>
      </c>
      <c r="B10" s="36">
        <v>85.37</v>
      </c>
    </row>
    <row r="11" spans="1:2" x14ac:dyDescent="0.3">
      <c r="A11" s="23" t="s">
        <v>1461</v>
      </c>
      <c r="B11" s="36">
        <v>74.540000000000006</v>
      </c>
    </row>
    <row r="12" spans="1:2" x14ac:dyDescent="0.3">
      <c r="A12" s="23" t="s">
        <v>514</v>
      </c>
      <c r="B12" s="36">
        <v>84.73</v>
      </c>
    </row>
    <row r="13" spans="1:2" x14ac:dyDescent="0.3">
      <c r="A13" s="23" t="s">
        <v>1011</v>
      </c>
      <c r="B13" s="36">
        <v>39.340000000000003</v>
      </c>
    </row>
    <row r="14" spans="1:2" x14ac:dyDescent="0.3">
      <c r="A14" s="23" t="s">
        <v>2131</v>
      </c>
      <c r="B14" s="36">
        <v>35.659999999999997</v>
      </c>
    </row>
    <row r="15" spans="1:2" x14ac:dyDescent="0.3">
      <c r="A15" s="23" t="s">
        <v>1497</v>
      </c>
      <c r="B15" s="36">
        <v>59.36</v>
      </c>
    </row>
    <row r="16" spans="1:2" x14ac:dyDescent="0.3">
      <c r="A16" s="23" t="s">
        <v>164</v>
      </c>
      <c r="B16" s="36">
        <v>62.31</v>
      </c>
    </row>
    <row r="17" spans="1:2" x14ac:dyDescent="0.3">
      <c r="A17" s="23" t="s">
        <v>1347</v>
      </c>
      <c r="B17" s="36">
        <v>59.52</v>
      </c>
    </row>
    <row r="18" spans="1:2" x14ac:dyDescent="0.3">
      <c r="A18" s="23" t="s">
        <v>803</v>
      </c>
      <c r="B18" s="36">
        <v>82.7</v>
      </c>
    </row>
    <row r="19" spans="1:2" x14ac:dyDescent="0.3">
      <c r="A19" s="23" t="s">
        <v>303</v>
      </c>
      <c r="B19" s="36">
        <v>80.489999999999995</v>
      </c>
    </row>
    <row r="20" spans="1:2" x14ac:dyDescent="0.3">
      <c r="A20" s="23" t="s">
        <v>949</v>
      </c>
      <c r="B20" s="36">
        <v>41.73</v>
      </c>
    </row>
    <row r="21" spans="1:2" x14ac:dyDescent="0.3">
      <c r="A21" s="23" t="s">
        <v>1433</v>
      </c>
      <c r="B21" s="36">
        <v>64.67</v>
      </c>
    </row>
    <row r="22" spans="1:2" x14ac:dyDescent="0.3">
      <c r="A22" s="23" t="s">
        <v>321</v>
      </c>
      <c r="B22" s="36">
        <v>71</v>
      </c>
    </row>
    <row r="23" spans="1:2" x14ac:dyDescent="0.3">
      <c r="A23" s="23" t="s">
        <v>1090</v>
      </c>
      <c r="B23" s="36">
        <v>46.04</v>
      </c>
    </row>
    <row r="24" spans="1:2" x14ac:dyDescent="0.3">
      <c r="A24" s="23" t="s">
        <v>1599</v>
      </c>
      <c r="B24" s="36">
        <v>74.27</v>
      </c>
    </row>
    <row r="25" spans="1:2" x14ac:dyDescent="0.3">
      <c r="A25" s="23" t="s">
        <v>1846</v>
      </c>
      <c r="B25" s="36">
        <v>79.89</v>
      </c>
    </row>
    <row r="26" spans="1:2" x14ac:dyDescent="0.3">
      <c r="A26" s="23" t="s">
        <v>1451</v>
      </c>
      <c r="B26" s="36">
        <v>67.760000000000005</v>
      </c>
    </row>
    <row r="27" spans="1:2" x14ac:dyDescent="0.3">
      <c r="A27" s="23" t="s">
        <v>390</v>
      </c>
      <c r="B27" s="36">
        <v>75.8</v>
      </c>
    </row>
    <row r="28" spans="1:2" x14ac:dyDescent="0.3">
      <c r="A28" s="23" t="s">
        <v>1978</v>
      </c>
      <c r="B28" s="36">
        <v>66.03</v>
      </c>
    </row>
    <row r="29" spans="1:2" x14ac:dyDescent="0.3">
      <c r="A29" s="23" t="s">
        <v>2006</v>
      </c>
      <c r="B29" s="36">
        <v>69.86</v>
      </c>
    </row>
    <row r="30" spans="1:2" x14ac:dyDescent="0.3">
      <c r="A30" s="23" t="s">
        <v>1369</v>
      </c>
      <c r="B30" s="36">
        <v>72.8</v>
      </c>
    </row>
    <row r="31" spans="1:2" x14ac:dyDescent="0.3">
      <c r="A31" s="23" t="s">
        <v>1002</v>
      </c>
      <c r="B31" s="36">
        <v>76.239999999999995</v>
      </c>
    </row>
    <row r="32" spans="1:2" x14ac:dyDescent="0.3">
      <c r="A32" s="23" t="s">
        <v>1668</v>
      </c>
      <c r="B32" s="36">
        <v>75.709999999999994</v>
      </c>
    </row>
    <row r="33" spans="1:2" x14ac:dyDescent="0.3">
      <c r="A33" s="23" t="s">
        <v>2175</v>
      </c>
      <c r="B33" s="36">
        <v>71.400000000000006</v>
      </c>
    </row>
    <row r="34" spans="1:2" x14ac:dyDescent="0.3">
      <c r="A34" s="23" t="s">
        <v>286</v>
      </c>
      <c r="B34" s="36">
        <v>150.12</v>
      </c>
    </row>
    <row r="35" spans="1:2" x14ac:dyDescent="0.3">
      <c r="A35" s="23" t="s">
        <v>508</v>
      </c>
      <c r="B35" s="36">
        <v>46.31</v>
      </c>
    </row>
    <row r="36" spans="1:2" x14ac:dyDescent="0.3">
      <c r="A36" s="23" t="s">
        <v>748</v>
      </c>
      <c r="B36" s="36">
        <v>47.51</v>
      </c>
    </row>
    <row r="37" spans="1:2" x14ac:dyDescent="0.3">
      <c r="A37" s="23" t="s">
        <v>811</v>
      </c>
      <c r="B37" s="36">
        <v>69.739999999999995</v>
      </c>
    </row>
    <row r="38" spans="1:2" x14ac:dyDescent="0.3">
      <c r="A38" s="23" t="s">
        <v>2061</v>
      </c>
      <c r="B38" s="36">
        <v>45.48</v>
      </c>
    </row>
    <row r="39" spans="1:2" x14ac:dyDescent="0.3">
      <c r="A39" s="23" t="s">
        <v>1607</v>
      </c>
      <c r="B39" s="36">
        <v>87.16</v>
      </c>
    </row>
    <row r="40" spans="1:2" x14ac:dyDescent="0.3">
      <c r="A40" s="23" t="s">
        <v>1581</v>
      </c>
      <c r="B40" s="36">
        <v>47.23</v>
      </c>
    </row>
    <row r="41" spans="1:2" x14ac:dyDescent="0.3">
      <c r="A41" s="23" t="s">
        <v>136</v>
      </c>
      <c r="B41" s="36">
        <v>81.38</v>
      </c>
    </row>
    <row r="42" spans="1:2" x14ac:dyDescent="0.3">
      <c r="A42" s="23" t="s">
        <v>1413</v>
      </c>
      <c r="B42" s="36">
        <v>43.97</v>
      </c>
    </row>
    <row r="43" spans="1:2" x14ac:dyDescent="0.3">
      <c r="A43" s="23" t="s">
        <v>267</v>
      </c>
      <c r="B43" s="36">
        <v>70.03</v>
      </c>
    </row>
    <row r="44" spans="1:2" x14ac:dyDescent="0.3">
      <c r="A44" s="23" t="s">
        <v>201</v>
      </c>
      <c r="B44" s="36">
        <v>35.33</v>
      </c>
    </row>
    <row r="45" spans="1:2" x14ac:dyDescent="0.3">
      <c r="A45" s="23" t="s">
        <v>1740</v>
      </c>
      <c r="B45" s="36">
        <v>56.93</v>
      </c>
    </row>
    <row r="46" spans="1:2" x14ac:dyDescent="0.3">
      <c r="A46" s="23" t="s">
        <v>300</v>
      </c>
      <c r="B46" s="36">
        <v>66.489999999999995</v>
      </c>
    </row>
    <row r="47" spans="1:2" x14ac:dyDescent="0.3">
      <c r="A47" s="23" t="s">
        <v>585</v>
      </c>
      <c r="B47" s="36">
        <v>61.57</v>
      </c>
    </row>
    <row r="48" spans="1:2" x14ac:dyDescent="0.3">
      <c r="A48" s="23" t="s">
        <v>1900</v>
      </c>
      <c r="B48" s="36">
        <v>57.82</v>
      </c>
    </row>
    <row r="49" spans="1:2" x14ac:dyDescent="0.3">
      <c r="A49" s="23" t="s">
        <v>1613</v>
      </c>
      <c r="B49" s="36">
        <v>65.150000000000006</v>
      </c>
    </row>
    <row r="50" spans="1:2" x14ac:dyDescent="0.3">
      <c r="A50" s="23" t="s">
        <v>29</v>
      </c>
      <c r="B50" s="36">
        <v>88.91</v>
      </c>
    </row>
    <row r="51" spans="1:2" x14ac:dyDescent="0.3">
      <c r="A51" s="23" t="s">
        <v>1150</v>
      </c>
      <c r="B51" s="36">
        <v>65.59</v>
      </c>
    </row>
    <row r="52" spans="1:2" x14ac:dyDescent="0.3">
      <c r="A52" s="23" t="s">
        <v>1545</v>
      </c>
      <c r="B52" s="36">
        <v>76.42</v>
      </c>
    </row>
    <row r="53" spans="1:2" x14ac:dyDescent="0.3">
      <c r="A53" s="23" t="s">
        <v>179</v>
      </c>
      <c r="B53" s="36">
        <v>41.82</v>
      </c>
    </row>
    <row r="54" spans="1:2" x14ac:dyDescent="0.3">
      <c r="A54" s="23" t="s">
        <v>1304</v>
      </c>
      <c r="B54" s="36">
        <v>75.650000000000006</v>
      </c>
    </row>
    <row r="55" spans="1:2" x14ac:dyDescent="0.3">
      <c r="A55" s="23" t="s">
        <v>358</v>
      </c>
      <c r="B55" s="36">
        <v>80.31</v>
      </c>
    </row>
    <row r="56" spans="1:2" x14ac:dyDescent="0.3">
      <c r="A56" s="23" t="s">
        <v>1520</v>
      </c>
      <c r="B56" s="36">
        <v>46.43</v>
      </c>
    </row>
    <row r="57" spans="1:2" x14ac:dyDescent="0.3">
      <c r="A57" s="23" t="s">
        <v>1666</v>
      </c>
      <c r="B57" s="36">
        <v>67.59</v>
      </c>
    </row>
    <row r="58" spans="1:2" x14ac:dyDescent="0.3">
      <c r="A58" s="23" t="s">
        <v>1253</v>
      </c>
      <c r="B58" s="36">
        <v>84.81</v>
      </c>
    </row>
    <row r="59" spans="1:2" x14ac:dyDescent="0.3">
      <c r="A59" s="23" t="s">
        <v>675</v>
      </c>
      <c r="B59" s="36">
        <v>46.08</v>
      </c>
    </row>
    <row r="60" spans="1:2" x14ac:dyDescent="0.3">
      <c r="A60" s="23" t="s">
        <v>1035</v>
      </c>
      <c r="B60" s="36">
        <v>56.99</v>
      </c>
    </row>
    <row r="61" spans="1:2" x14ac:dyDescent="0.3">
      <c r="A61" s="23" t="s">
        <v>1723</v>
      </c>
      <c r="B61" s="36">
        <v>45.11</v>
      </c>
    </row>
    <row r="62" spans="1:2" x14ac:dyDescent="0.3">
      <c r="A62" s="23" t="s">
        <v>1298</v>
      </c>
      <c r="B62" s="36">
        <v>84.53</v>
      </c>
    </row>
    <row r="63" spans="1:2" x14ac:dyDescent="0.3">
      <c r="A63" s="23" t="s">
        <v>706</v>
      </c>
      <c r="B63" s="36">
        <v>72.44</v>
      </c>
    </row>
    <row r="64" spans="1:2" x14ac:dyDescent="0.3">
      <c r="A64" s="23" t="s">
        <v>879</v>
      </c>
      <c r="B64" s="36">
        <v>72.23</v>
      </c>
    </row>
    <row r="65" spans="1:2" x14ac:dyDescent="0.3">
      <c r="A65" s="23" t="s">
        <v>1123</v>
      </c>
      <c r="B65" s="36">
        <v>43.01</v>
      </c>
    </row>
    <row r="66" spans="1:2" x14ac:dyDescent="0.3">
      <c r="A66" s="23" t="s">
        <v>1310</v>
      </c>
      <c r="B66" s="36">
        <v>76.59</v>
      </c>
    </row>
    <row r="67" spans="1:2" x14ac:dyDescent="0.3">
      <c r="A67" s="23" t="s">
        <v>2151</v>
      </c>
      <c r="B67" s="36">
        <v>37.58</v>
      </c>
    </row>
    <row r="68" spans="1:2" x14ac:dyDescent="0.3">
      <c r="A68" s="23" t="s">
        <v>2029</v>
      </c>
      <c r="B68" s="36">
        <v>75.94</v>
      </c>
    </row>
    <row r="69" spans="1:2" x14ac:dyDescent="0.3">
      <c r="A69" s="23" t="s">
        <v>1772</v>
      </c>
      <c r="B69" s="36">
        <v>88.85</v>
      </c>
    </row>
    <row r="70" spans="1:2" x14ac:dyDescent="0.3">
      <c r="A70" s="23" t="s">
        <v>1651</v>
      </c>
      <c r="B70" s="36">
        <v>87.35</v>
      </c>
    </row>
    <row r="71" spans="1:2" x14ac:dyDescent="0.3">
      <c r="A71" s="23" t="s">
        <v>562</v>
      </c>
      <c r="B71" s="36">
        <v>84.08</v>
      </c>
    </row>
    <row r="72" spans="1:2" x14ac:dyDescent="0.3">
      <c r="A72" s="23" t="s">
        <v>1894</v>
      </c>
      <c r="B72" s="36">
        <v>49.21</v>
      </c>
    </row>
    <row r="73" spans="1:2" x14ac:dyDescent="0.3">
      <c r="A73" s="23" t="s">
        <v>1178</v>
      </c>
      <c r="B73" s="36">
        <v>69.42</v>
      </c>
    </row>
    <row r="74" spans="1:2" x14ac:dyDescent="0.3">
      <c r="A74" s="23" t="s">
        <v>1790</v>
      </c>
      <c r="B74" s="36">
        <v>80.459999999999994</v>
      </c>
    </row>
    <row r="75" spans="1:2" x14ac:dyDescent="0.3">
      <c r="A75" s="23" t="s">
        <v>1522</v>
      </c>
      <c r="B75" s="36">
        <v>66.040000000000006</v>
      </c>
    </row>
    <row r="76" spans="1:2" x14ac:dyDescent="0.3">
      <c r="A76" s="23" t="s">
        <v>1261</v>
      </c>
      <c r="B76" s="36">
        <v>46.61</v>
      </c>
    </row>
    <row r="77" spans="1:2" x14ac:dyDescent="0.3">
      <c r="A77" s="23" t="s">
        <v>1902</v>
      </c>
      <c r="B77" s="36">
        <v>72.459999999999994</v>
      </c>
    </row>
    <row r="78" spans="1:2" x14ac:dyDescent="0.3">
      <c r="A78" s="23" t="s">
        <v>1922</v>
      </c>
      <c r="B78" s="36">
        <v>78.58</v>
      </c>
    </row>
    <row r="79" spans="1:2" x14ac:dyDescent="0.3">
      <c r="A79" s="23" t="s">
        <v>1421</v>
      </c>
      <c r="B79" s="36">
        <v>38.630000000000003</v>
      </c>
    </row>
    <row r="80" spans="1:2" x14ac:dyDescent="0.3">
      <c r="A80" s="23" t="s">
        <v>909</v>
      </c>
      <c r="B80" s="36">
        <v>74.87</v>
      </c>
    </row>
    <row r="81" spans="1:2" x14ac:dyDescent="0.3">
      <c r="A81" s="23" t="s">
        <v>1336</v>
      </c>
      <c r="B81" s="36">
        <v>79.67</v>
      </c>
    </row>
    <row r="82" spans="1:2" x14ac:dyDescent="0.3">
      <c r="A82" s="23" t="s">
        <v>123</v>
      </c>
      <c r="B82" s="36">
        <v>50.43</v>
      </c>
    </row>
    <row r="83" spans="1:2" x14ac:dyDescent="0.3">
      <c r="A83" s="23" t="s">
        <v>692</v>
      </c>
      <c r="B83" s="36">
        <v>60.25</v>
      </c>
    </row>
    <row r="84" spans="1:2" x14ac:dyDescent="0.3">
      <c r="A84" s="23" t="s">
        <v>1642</v>
      </c>
      <c r="B84" s="36">
        <v>46.89</v>
      </c>
    </row>
    <row r="85" spans="1:2" x14ac:dyDescent="0.3">
      <c r="A85" s="23" t="s">
        <v>2016</v>
      </c>
      <c r="B85" s="36">
        <v>55.46</v>
      </c>
    </row>
    <row r="86" spans="1:2" x14ac:dyDescent="0.3">
      <c r="A86" s="23" t="s">
        <v>978</v>
      </c>
      <c r="B86" s="36">
        <v>44.46</v>
      </c>
    </row>
    <row r="87" spans="1:2" x14ac:dyDescent="0.3">
      <c r="A87" s="23" t="s">
        <v>644</v>
      </c>
      <c r="B87" s="36">
        <v>80.03</v>
      </c>
    </row>
    <row r="88" spans="1:2" x14ac:dyDescent="0.3">
      <c r="A88" s="23" t="s">
        <v>1457</v>
      </c>
      <c r="B88" s="36">
        <v>68.41</v>
      </c>
    </row>
    <row r="89" spans="1:2" x14ac:dyDescent="0.3">
      <c r="A89" s="23" t="s">
        <v>262</v>
      </c>
      <c r="B89" s="36">
        <v>69.900000000000006</v>
      </c>
    </row>
    <row r="90" spans="1:2" x14ac:dyDescent="0.3">
      <c r="A90" s="23" t="s">
        <v>988</v>
      </c>
      <c r="B90" s="36">
        <v>80.510000000000005</v>
      </c>
    </row>
    <row r="91" spans="1:2" x14ac:dyDescent="0.3">
      <c r="A91" s="23" t="s">
        <v>1971</v>
      </c>
      <c r="B91" s="36">
        <v>40.340000000000003</v>
      </c>
    </row>
    <row r="92" spans="1:2" x14ac:dyDescent="0.3">
      <c r="A92" s="23" t="s">
        <v>2137</v>
      </c>
      <c r="B92" s="36">
        <v>85.35</v>
      </c>
    </row>
    <row r="93" spans="1:2" x14ac:dyDescent="0.3">
      <c r="A93" s="23" t="s">
        <v>786</v>
      </c>
      <c r="B93" s="36">
        <v>65.8</v>
      </c>
    </row>
    <row r="94" spans="1:2" x14ac:dyDescent="0.3">
      <c r="A94" s="23" t="s">
        <v>434</v>
      </c>
      <c r="B94" s="36">
        <v>44.64</v>
      </c>
    </row>
    <row r="95" spans="1:2" x14ac:dyDescent="0.3">
      <c r="A95" s="23" t="s">
        <v>1689</v>
      </c>
      <c r="B95" s="36">
        <v>65.53</v>
      </c>
    </row>
    <row r="96" spans="1:2" x14ac:dyDescent="0.3">
      <c r="A96" s="23" t="s">
        <v>1308</v>
      </c>
      <c r="B96" s="36">
        <v>63.8</v>
      </c>
    </row>
    <row r="97" spans="1:2" x14ac:dyDescent="0.3">
      <c r="A97" s="23" t="s">
        <v>1533</v>
      </c>
      <c r="B97" s="36">
        <v>86.53</v>
      </c>
    </row>
    <row r="98" spans="1:2" x14ac:dyDescent="0.3">
      <c r="A98" s="23" t="s">
        <v>2165</v>
      </c>
      <c r="B98" s="36">
        <v>80.87</v>
      </c>
    </row>
    <row r="99" spans="1:2" x14ac:dyDescent="0.3">
      <c r="A99" s="23" t="s">
        <v>761</v>
      </c>
      <c r="B99" s="36">
        <v>60.53</v>
      </c>
    </row>
    <row r="100" spans="1:2" x14ac:dyDescent="0.3">
      <c r="A100" s="23" t="s">
        <v>889</v>
      </c>
      <c r="B100" s="36">
        <v>65.77</v>
      </c>
    </row>
    <row r="101" spans="1:2" x14ac:dyDescent="0.3">
      <c r="A101" s="23" t="s">
        <v>1427</v>
      </c>
      <c r="B101" s="36">
        <v>71.83</v>
      </c>
    </row>
    <row r="102" spans="1:2" x14ac:dyDescent="0.3">
      <c r="A102" s="23" t="s">
        <v>1826</v>
      </c>
      <c r="B102" s="36">
        <v>53.33</v>
      </c>
    </row>
    <row r="103" spans="1:2" x14ac:dyDescent="0.3">
      <c r="A103" s="23" t="s">
        <v>1729</v>
      </c>
      <c r="B103" s="36">
        <v>77.75</v>
      </c>
    </row>
    <row r="104" spans="1:2" x14ac:dyDescent="0.3">
      <c r="A104" s="23" t="s">
        <v>227</v>
      </c>
      <c r="B104" s="36">
        <v>82.73</v>
      </c>
    </row>
    <row r="105" spans="1:2" x14ac:dyDescent="0.3">
      <c r="A105" s="23" t="s">
        <v>1672</v>
      </c>
      <c r="B105" s="36">
        <v>39.47</v>
      </c>
    </row>
    <row r="106" spans="1:2" x14ac:dyDescent="0.3">
      <c r="A106" s="23" t="s">
        <v>1884</v>
      </c>
      <c r="B106" s="36">
        <v>42.83</v>
      </c>
    </row>
    <row r="107" spans="1:2" x14ac:dyDescent="0.3">
      <c r="A107" s="23" t="s">
        <v>456</v>
      </c>
      <c r="B107" s="36">
        <v>34.659999999999997</v>
      </c>
    </row>
    <row r="108" spans="1:2" x14ac:dyDescent="0.3">
      <c r="A108" s="23" t="s">
        <v>815</v>
      </c>
      <c r="B108" s="36">
        <v>72.19</v>
      </c>
    </row>
    <row r="109" spans="1:2" x14ac:dyDescent="0.3">
      <c r="A109" s="23" t="s">
        <v>788</v>
      </c>
      <c r="B109" s="36">
        <v>69.97</v>
      </c>
    </row>
    <row r="110" spans="1:2" x14ac:dyDescent="0.3">
      <c r="A110" s="23" t="s">
        <v>1946</v>
      </c>
      <c r="B110" s="36">
        <v>81.319999999999993</v>
      </c>
    </row>
    <row r="111" spans="1:2" x14ac:dyDescent="0.3">
      <c r="A111" s="23" t="s">
        <v>1277</v>
      </c>
      <c r="B111" s="36">
        <v>46.61</v>
      </c>
    </row>
    <row r="112" spans="1:2" x14ac:dyDescent="0.3">
      <c r="A112" s="23" t="s">
        <v>209</v>
      </c>
      <c r="B112" s="36">
        <v>46.13</v>
      </c>
    </row>
    <row r="113" spans="1:2" x14ac:dyDescent="0.3">
      <c r="A113" s="23" t="s">
        <v>945</v>
      </c>
      <c r="B113" s="36">
        <v>36.08</v>
      </c>
    </row>
    <row r="114" spans="1:2" x14ac:dyDescent="0.3">
      <c r="A114" s="23" t="s">
        <v>2157</v>
      </c>
      <c r="B114" s="36">
        <v>63.04</v>
      </c>
    </row>
    <row r="115" spans="1:2" x14ac:dyDescent="0.3">
      <c r="A115" s="23" t="s">
        <v>17</v>
      </c>
      <c r="B115" s="36">
        <v>69.47</v>
      </c>
    </row>
    <row r="116" spans="1:2" x14ac:dyDescent="0.3">
      <c r="A116" s="23" t="s">
        <v>1938</v>
      </c>
      <c r="B116" s="36">
        <v>37.65</v>
      </c>
    </row>
    <row r="117" spans="1:2" x14ac:dyDescent="0.3">
      <c r="A117" s="23" t="s">
        <v>1957</v>
      </c>
      <c r="B117" s="36">
        <v>67.709999999999994</v>
      </c>
    </row>
    <row r="118" spans="1:2" x14ac:dyDescent="0.3">
      <c r="A118" s="23" t="s">
        <v>1866</v>
      </c>
      <c r="B118" s="36">
        <v>82.3</v>
      </c>
    </row>
    <row r="119" spans="1:2" x14ac:dyDescent="0.3">
      <c r="A119" s="23" t="s">
        <v>590</v>
      </c>
      <c r="B119" s="36">
        <v>34.869999999999997</v>
      </c>
    </row>
    <row r="120" spans="1:2" x14ac:dyDescent="0.3">
      <c r="A120" s="23" t="s">
        <v>999</v>
      </c>
      <c r="B120" s="36">
        <v>50.52</v>
      </c>
    </row>
    <row r="121" spans="1:2" x14ac:dyDescent="0.3">
      <c r="A121" s="23" t="s">
        <v>1682</v>
      </c>
      <c r="B121" s="36">
        <v>81.17</v>
      </c>
    </row>
    <row r="122" spans="1:2" x14ac:dyDescent="0.3">
      <c r="A122" s="23" t="s">
        <v>1906</v>
      </c>
      <c r="B122" s="36">
        <v>78.239999999999995</v>
      </c>
    </row>
    <row r="123" spans="1:2" x14ac:dyDescent="0.3">
      <c r="A123" s="23" t="s">
        <v>396</v>
      </c>
      <c r="B123" s="36">
        <v>37.51</v>
      </c>
    </row>
    <row r="124" spans="1:2" x14ac:dyDescent="0.3">
      <c r="A124" s="23" t="s">
        <v>682</v>
      </c>
      <c r="B124" s="36">
        <v>80.91</v>
      </c>
    </row>
    <row r="125" spans="1:2" x14ac:dyDescent="0.3">
      <c r="A125" s="23" t="s">
        <v>1644</v>
      </c>
      <c r="B125" s="36">
        <v>77.8</v>
      </c>
    </row>
    <row r="126" spans="1:2" x14ac:dyDescent="0.3">
      <c r="A126" s="23" t="s">
        <v>477</v>
      </c>
      <c r="B126" s="36">
        <v>74.41</v>
      </c>
    </row>
    <row r="127" spans="1:2" x14ac:dyDescent="0.3">
      <c r="A127" s="23" t="s">
        <v>2163</v>
      </c>
      <c r="B127" s="36">
        <v>50.48</v>
      </c>
    </row>
    <row r="128" spans="1:2" x14ac:dyDescent="0.3">
      <c r="A128" s="23" t="s">
        <v>1587</v>
      </c>
      <c r="B128" s="36">
        <v>78.010000000000005</v>
      </c>
    </row>
    <row r="129" spans="1:2" x14ac:dyDescent="0.3">
      <c r="A129" s="23" t="s">
        <v>1245</v>
      </c>
      <c r="B129" s="36">
        <v>84.53</v>
      </c>
    </row>
    <row r="130" spans="1:2" x14ac:dyDescent="0.3">
      <c r="A130" s="23" t="s">
        <v>2208</v>
      </c>
      <c r="B130" s="36">
        <v>72.97</v>
      </c>
    </row>
    <row r="131" spans="1:2" x14ac:dyDescent="0.3">
      <c r="A131" s="23" t="s">
        <v>1320</v>
      </c>
      <c r="B131" s="36">
        <v>73.89</v>
      </c>
    </row>
    <row r="132" spans="1:2" x14ac:dyDescent="0.3">
      <c r="A132" s="23" t="s">
        <v>1362</v>
      </c>
      <c r="B132" s="36">
        <v>71.28</v>
      </c>
    </row>
    <row r="133" spans="1:2" x14ac:dyDescent="0.3">
      <c r="A133" s="23" t="s">
        <v>1778</v>
      </c>
      <c r="B133" s="36">
        <v>43.88</v>
      </c>
    </row>
    <row r="134" spans="1:2" x14ac:dyDescent="0.3">
      <c r="A134" s="23" t="s">
        <v>1318</v>
      </c>
      <c r="B134" s="36">
        <v>79.53</v>
      </c>
    </row>
    <row r="135" spans="1:2" x14ac:dyDescent="0.3">
      <c r="A135" s="23" t="s">
        <v>919</v>
      </c>
      <c r="B135" s="36">
        <v>51.38</v>
      </c>
    </row>
    <row r="136" spans="1:2" x14ac:dyDescent="0.3">
      <c r="A136" s="23" t="s">
        <v>657</v>
      </c>
      <c r="B136" s="36">
        <v>39.96</v>
      </c>
    </row>
    <row r="137" spans="1:2" x14ac:dyDescent="0.3">
      <c r="A137" s="23" t="s">
        <v>2143</v>
      </c>
      <c r="B137" s="36">
        <v>70.09</v>
      </c>
    </row>
    <row r="138" spans="1:2" x14ac:dyDescent="0.3">
      <c r="A138" s="23" t="s">
        <v>1236</v>
      </c>
      <c r="B138" s="36">
        <v>80.3</v>
      </c>
    </row>
    <row r="139" spans="1:2" x14ac:dyDescent="0.3">
      <c r="A139" s="23" t="s">
        <v>1453</v>
      </c>
      <c r="B139" s="36">
        <v>40.01</v>
      </c>
    </row>
    <row r="140" spans="1:2" x14ac:dyDescent="0.3">
      <c r="A140" s="23" t="s">
        <v>598</v>
      </c>
      <c r="B140" s="36">
        <v>75.83</v>
      </c>
    </row>
    <row r="141" spans="1:2" x14ac:dyDescent="0.3">
      <c r="A141" s="23" t="s">
        <v>1025</v>
      </c>
      <c r="B141" s="36">
        <v>35.340000000000003</v>
      </c>
    </row>
    <row r="142" spans="1:2" x14ac:dyDescent="0.3">
      <c r="A142" s="23" t="s">
        <v>1603</v>
      </c>
      <c r="B142" s="36">
        <v>74.58</v>
      </c>
    </row>
    <row r="143" spans="1:2" x14ac:dyDescent="0.3">
      <c r="A143" s="23" t="s">
        <v>1908</v>
      </c>
      <c r="B143" s="36">
        <v>74.61</v>
      </c>
    </row>
    <row r="144" spans="1:2" x14ac:dyDescent="0.3">
      <c r="A144" s="23" t="s">
        <v>855</v>
      </c>
      <c r="B144" s="36">
        <v>80.709999999999994</v>
      </c>
    </row>
    <row r="145" spans="1:2" x14ac:dyDescent="0.3">
      <c r="A145" s="23" t="s">
        <v>1324</v>
      </c>
      <c r="B145" s="36">
        <v>81.95</v>
      </c>
    </row>
    <row r="146" spans="1:2" x14ac:dyDescent="0.3">
      <c r="A146" s="23" t="s">
        <v>1118</v>
      </c>
      <c r="B146" s="36">
        <v>82.12</v>
      </c>
    </row>
    <row r="147" spans="1:2" x14ac:dyDescent="0.3">
      <c r="A147" s="23" t="s">
        <v>1072</v>
      </c>
      <c r="B147" s="36">
        <v>88.89</v>
      </c>
    </row>
    <row r="148" spans="1:2" x14ac:dyDescent="0.3">
      <c r="A148" s="23" t="s">
        <v>1526</v>
      </c>
      <c r="B148" s="36">
        <v>83.66</v>
      </c>
    </row>
    <row r="149" spans="1:2" x14ac:dyDescent="0.3">
      <c r="A149" s="23" t="s">
        <v>1264</v>
      </c>
      <c r="B149" s="36">
        <v>63.26</v>
      </c>
    </row>
    <row r="150" spans="1:2" x14ac:dyDescent="0.3">
      <c r="A150" s="23" t="s">
        <v>1609</v>
      </c>
      <c r="B150" s="36">
        <v>87.16</v>
      </c>
    </row>
    <row r="151" spans="1:2" x14ac:dyDescent="0.3">
      <c r="A151" s="23" t="s">
        <v>480</v>
      </c>
      <c r="B151" s="36">
        <v>63.36</v>
      </c>
    </row>
    <row r="152" spans="1:2" x14ac:dyDescent="0.3">
      <c r="A152" s="23" t="s">
        <v>1670</v>
      </c>
      <c r="B152" s="36">
        <v>43.07</v>
      </c>
    </row>
    <row r="153" spans="1:2" x14ac:dyDescent="0.3">
      <c r="A153" s="23" t="s">
        <v>1334</v>
      </c>
      <c r="B153" s="36">
        <v>56.2</v>
      </c>
    </row>
    <row r="154" spans="1:2" x14ac:dyDescent="0.3">
      <c r="A154" s="23" t="s">
        <v>872</v>
      </c>
      <c r="B154" s="36">
        <v>74.38</v>
      </c>
    </row>
    <row r="155" spans="1:2" x14ac:dyDescent="0.3">
      <c r="A155" s="23" t="s">
        <v>1406</v>
      </c>
      <c r="B155" s="36">
        <v>57.2</v>
      </c>
    </row>
    <row r="156" spans="1:2" x14ac:dyDescent="0.3">
      <c r="A156" s="23" t="s">
        <v>1715</v>
      </c>
      <c r="B156" s="36">
        <v>67.349999999999994</v>
      </c>
    </row>
    <row r="157" spans="1:2" x14ac:dyDescent="0.3">
      <c r="A157" s="23" t="s">
        <v>537</v>
      </c>
      <c r="B157" s="36">
        <v>78.569999999999993</v>
      </c>
    </row>
    <row r="158" spans="1:2" x14ac:dyDescent="0.3">
      <c r="A158" s="23" t="s">
        <v>2117</v>
      </c>
      <c r="B158" s="36">
        <v>78.959999999999994</v>
      </c>
    </row>
    <row r="159" spans="1:2" x14ac:dyDescent="0.3">
      <c r="A159" s="23" t="s">
        <v>1228</v>
      </c>
      <c r="B159" s="36">
        <v>80.47</v>
      </c>
    </row>
    <row r="160" spans="1:2" x14ac:dyDescent="0.3">
      <c r="A160" s="23" t="s">
        <v>1356</v>
      </c>
      <c r="B160" s="36">
        <v>47.9</v>
      </c>
    </row>
    <row r="161" spans="1:2" x14ac:dyDescent="0.3">
      <c r="A161" s="23" t="s">
        <v>383</v>
      </c>
      <c r="B161" s="36">
        <v>127.09</v>
      </c>
    </row>
    <row r="162" spans="1:2" x14ac:dyDescent="0.3">
      <c r="A162" s="23" t="s">
        <v>1916</v>
      </c>
      <c r="B162" s="36">
        <v>88.82</v>
      </c>
    </row>
    <row r="163" spans="1:2" x14ac:dyDescent="0.3">
      <c r="A163" s="23" t="s">
        <v>887</v>
      </c>
      <c r="B163" s="36">
        <v>61.09</v>
      </c>
    </row>
    <row r="164" spans="1:2" x14ac:dyDescent="0.3">
      <c r="A164" s="23" t="s">
        <v>1131</v>
      </c>
      <c r="B164" s="36">
        <v>48.03</v>
      </c>
    </row>
    <row r="165" spans="1:2" x14ac:dyDescent="0.3">
      <c r="A165" s="23" t="s">
        <v>1492</v>
      </c>
      <c r="B165" s="36">
        <v>58.95</v>
      </c>
    </row>
    <row r="166" spans="1:2" x14ac:dyDescent="0.3">
      <c r="A166" s="23" t="s">
        <v>1322</v>
      </c>
      <c r="B166" s="36">
        <v>75.8</v>
      </c>
    </row>
    <row r="167" spans="1:2" x14ac:dyDescent="0.3">
      <c r="A167" s="23" t="s">
        <v>218</v>
      </c>
      <c r="B167" s="36">
        <v>38.46</v>
      </c>
    </row>
    <row r="168" spans="1:2" x14ac:dyDescent="0.3">
      <c r="A168" s="23" t="s">
        <v>444</v>
      </c>
      <c r="B168" s="36">
        <v>76.319999999999993</v>
      </c>
    </row>
    <row r="169" spans="1:2" x14ac:dyDescent="0.3">
      <c r="A169" s="23" t="s">
        <v>381</v>
      </c>
      <c r="B169" s="36">
        <v>49.89</v>
      </c>
    </row>
    <row r="170" spans="1:2" x14ac:dyDescent="0.3">
      <c r="A170" s="23" t="s">
        <v>367</v>
      </c>
      <c r="B170" s="36">
        <v>46.98</v>
      </c>
    </row>
    <row r="171" spans="1:2" x14ac:dyDescent="0.3">
      <c r="A171" s="23" t="s">
        <v>1930</v>
      </c>
      <c r="B171" s="36">
        <v>75.03</v>
      </c>
    </row>
    <row r="172" spans="1:2" x14ac:dyDescent="0.3">
      <c r="A172" s="23" t="s">
        <v>569</v>
      </c>
      <c r="B172" s="36">
        <v>76.81</v>
      </c>
    </row>
    <row r="173" spans="1:2" x14ac:dyDescent="0.3">
      <c r="A173" s="23" t="s">
        <v>1439</v>
      </c>
      <c r="B173" s="36">
        <v>62.06</v>
      </c>
    </row>
    <row r="174" spans="1:2" x14ac:dyDescent="0.3">
      <c r="A174" s="23" t="s">
        <v>453</v>
      </c>
      <c r="B174" s="36">
        <v>41.28</v>
      </c>
    </row>
    <row r="175" spans="1:2" x14ac:dyDescent="0.3">
      <c r="A175" s="23" t="s">
        <v>1786</v>
      </c>
      <c r="B175" s="36">
        <v>67.849999999999994</v>
      </c>
    </row>
    <row r="176" spans="1:2" x14ac:dyDescent="0.3">
      <c r="A176" s="23" t="s">
        <v>158</v>
      </c>
      <c r="B176" s="36">
        <v>33.33</v>
      </c>
    </row>
    <row r="177" spans="1:2" x14ac:dyDescent="0.3">
      <c r="A177" s="23" t="s">
        <v>1402</v>
      </c>
      <c r="B177" s="36">
        <v>39.86</v>
      </c>
    </row>
    <row r="178" spans="1:2" x14ac:dyDescent="0.3">
      <c r="A178" s="23" t="s">
        <v>1896</v>
      </c>
      <c r="B178" s="36">
        <v>55.77</v>
      </c>
    </row>
    <row r="179" spans="1:2" x14ac:dyDescent="0.3">
      <c r="A179" s="23" t="s">
        <v>234</v>
      </c>
      <c r="B179" s="36">
        <v>78.11</v>
      </c>
    </row>
    <row r="180" spans="1:2" x14ac:dyDescent="0.3">
      <c r="A180" s="23" t="s">
        <v>1017</v>
      </c>
      <c r="B180" s="36">
        <v>81.58</v>
      </c>
    </row>
    <row r="181" spans="1:2" x14ac:dyDescent="0.3">
      <c r="A181" s="23" t="s">
        <v>494</v>
      </c>
      <c r="B181" s="36">
        <v>39.85</v>
      </c>
    </row>
    <row r="182" spans="1:2" x14ac:dyDescent="0.3">
      <c r="A182" s="23" t="s">
        <v>1239</v>
      </c>
      <c r="B182" s="36">
        <v>79.36</v>
      </c>
    </row>
    <row r="183" spans="1:2" x14ac:dyDescent="0.3">
      <c r="A183" s="23" t="s">
        <v>213</v>
      </c>
      <c r="B183" s="36">
        <v>55.35</v>
      </c>
    </row>
    <row r="184" spans="1:2" x14ac:dyDescent="0.3">
      <c r="A184" s="23" t="s">
        <v>44</v>
      </c>
      <c r="B184" s="36">
        <v>83.07</v>
      </c>
    </row>
    <row r="185" spans="1:2" x14ac:dyDescent="0.3">
      <c r="A185" s="23" t="s">
        <v>221</v>
      </c>
      <c r="B185" s="36">
        <v>64.099999999999994</v>
      </c>
    </row>
    <row r="186" spans="1:2" x14ac:dyDescent="0.3">
      <c r="A186" s="23" t="s">
        <v>690</v>
      </c>
      <c r="B186" s="36">
        <v>153.81</v>
      </c>
    </row>
    <row r="187" spans="1:2" x14ac:dyDescent="0.3">
      <c r="A187" s="23" t="s">
        <v>429</v>
      </c>
      <c r="B187" s="36">
        <v>79.52</v>
      </c>
    </row>
    <row r="188" spans="1:2" x14ac:dyDescent="0.3">
      <c r="A188" s="23" t="s">
        <v>1116</v>
      </c>
      <c r="B188" s="36">
        <v>83.42</v>
      </c>
    </row>
    <row r="189" spans="1:2" x14ac:dyDescent="0.3">
      <c r="A189" s="23" t="s">
        <v>1969</v>
      </c>
      <c r="B189" s="36">
        <v>77.349999999999994</v>
      </c>
    </row>
    <row r="190" spans="1:2" x14ac:dyDescent="0.3">
      <c r="A190" s="23" t="s">
        <v>243</v>
      </c>
      <c r="B190" s="36">
        <v>68.94</v>
      </c>
    </row>
    <row r="191" spans="1:2" x14ac:dyDescent="0.3">
      <c r="A191" s="23" t="s">
        <v>1292</v>
      </c>
      <c r="B191" s="36">
        <v>78.760000000000005</v>
      </c>
    </row>
    <row r="192" spans="1:2" x14ac:dyDescent="0.3">
      <c r="A192" s="23" t="s">
        <v>831</v>
      </c>
      <c r="B192" s="36">
        <v>51.5</v>
      </c>
    </row>
    <row r="193" spans="1:2" x14ac:dyDescent="0.3">
      <c r="A193" s="23" t="s">
        <v>877</v>
      </c>
      <c r="B193" s="36">
        <v>36.31</v>
      </c>
    </row>
    <row r="194" spans="1:2" x14ac:dyDescent="0.3">
      <c r="A194" s="23" t="s">
        <v>1360</v>
      </c>
      <c r="B194" s="36">
        <v>64.510000000000005</v>
      </c>
    </row>
    <row r="195" spans="1:2" x14ac:dyDescent="0.3">
      <c r="A195" s="23" t="s">
        <v>2204</v>
      </c>
      <c r="B195" s="36">
        <v>64.2</v>
      </c>
    </row>
    <row r="196" spans="1:2" x14ac:dyDescent="0.3">
      <c r="A196" s="23" t="s">
        <v>2080</v>
      </c>
      <c r="B196" s="36">
        <v>61.76</v>
      </c>
    </row>
    <row r="197" spans="1:2" x14ac:dyDescent="0.3">
      <c r="A197" s="23" t="s">
        <v>1742</v>
      </c>
      <c r="B197" s="36">
        <v>48.86</v>
      </c>
    </row>
    <row r="198" spans="1:2" x14ac:dyDescent="0.3">
      <c r="A198" s="23" t="s">
        <v>1078</v>
      </c>
      <c r="B198" s="36">
        <v>83.55</v>
      </c>
    </row>
    <row r="199" spans="1:2" x14ac:dyDescent="0.3">
      <c r="A199" s="23" t="s">
        <v>2049</v>
      </c>
      <c r="B199" s="36">
        <v>34.04</v>
      </c>
    </row>
    <row r="200" spans="1:2" x14ac:dyDescent="0.3">
      <c r="A200" s="23" t="s">
        <v>1443</v>
      </c>
      <c r="B200" s="36">
        <v>32.909999999999997</v>
      </c>
    </row>
    <row r="201" spans="1:2" x14ac:dyDescent="0.3">
      <c r="A201" s="23" t="s">
        <v>1069</v>
      </c>
      <c r="B201" s="36">
        <v>84.69</v>
      </c>
    </row>
    <row r="202" spans="1:2" x14ac:dyDescent="0.3">
      <c r="A202" s="23" t="s">
        <v>1702</v>
      </c>
      <c r="B202" s="36">
        <v>71.23</v>
      </c>
    </row>
    <row r="203" spans="1:2" x14ac:dyDescent="0.3">
      <c r="A203" s="23" t="s">
        <v>891</v>
      </c>
      <c r="B203" s="36">
        <v>81.58</v>
      </c>
    </row>
    <row r="204" spans="1:2" x14ac:dyDescent="0.3">
      <c r="A204" s="23" t="s">
        <v>716</v>
      </c>
      <c r="B204" s="36">
        <v>73.040000000000006</v>
      </c>
    </row>
    <row r="205" spans="1:2" x14ac:dyDescent="0.3">
      <c r="A205" s="23" t="s">
        <v>309</v>
      </c>
      <c r="B205" s="36">
        <v>42.39</v>
      </c>
    </row>
    <row r="206" spans="1:2" x14ac:dyDescent="0.3">
      <c r="A206" s="23" t="s">
        <v>1241</v>
      </c>
      <c r="B206" s="36">
        <v>57.86</v>
      </c>
    </row>
    <row r="207" spans="1:2" x14ac:dyDescent="0.3">
      <c r="A207" s="23" t="s">
        <v>1706</v>
      </c>
      <c r="B207" s="36">
        <v>82.37</v>
      </c>
    </row>
    <row r="208" spans="1:2" x14ac:dyDescent="0.3">
      <c r="A208" s="23" t="s">
        <v>1518</v>
      </c>
      <c r="B208" s="36">
        <v>44.33</v>
      </c>
    </row>
    <row r="209" spans="1:2" x14ac:dyDescent="0.3">
      <c r="A209" s="23" t="s">
        <v>1661</v>
      </c>
      <c r="B209" s="36">
        <v>85.01</v>
      </c>
    </row>
    <row r="210" spans="1:2" x14ac:dyDescent="0.3">
      <c r="A210" s="23" t="s">
        <v>2065</v>
      </c>
      <c r="B210" s="36">
        <v>59.64</v>
      </c>
    </row>
    <row r="211" spans="1:2" x14ac:dyDescent="0.3">
      <c r="A211" s="23" t="s">
        <v>849</v>
      </c>
      <c r="B211" s="36">
        <v>76.84</v>
      </c>
    </row>
    <row r="212" spans="1:2" x14ac:dyDescent="0.3">
      <c r="A212" s="23" t="s">
        <v>1200</v>
      </c>
      <c r="B212" s="36">
        <v>59.7</v>
      </c>
    </row>
    <row r="213" spans="1:2" x14ac:dyDescent="0.3">
      <c r="A213" s="23" t="s">
        <v>2155</v>
      </c>
      <c r="B213" s="36">
        <v>45.08</v>
      </c>
    </row>
    <row r="214" spans="1:2" x14ac:dyDescent="0.3">
      <c r="A214" s="23" t="s">
        <v>459</v>
      </c>
      <c r="B214" s="36">
        <v>66.180000000000007</v>
      </c>
    </row>
    <row r="215" spans="1:2" x14ac:dyDescent="0.3">
      <c r="A215" s="23" t="s">
        <v>1529</v>
      </c>
      <c r="B215" s="36">
        <v>81.25</v>
      </c>
    </row>
    <row r="216" spans="1:2" x14ac:dyDescent="0.3">
      <c r="A216" s="23" t="s">
        <v>1708</v>
      </c>
      <c r="B216" s="36">
        <v>43.63</v>
      </c>
    </row>
    <row r="217" spans="1:2" x14ac:dyDescent="0.3">
      <c r="A217" s="23" t="s">
        <v>2022</v>
      </c>
      <c r="B217" s="36">
        <v>40.47</v>
      </c>
    </row>
    <row r="218" spans="1:2" x14ac:dyDescent="0.3">
      <c r="A218" s="23" t="s">
        <v>754</v>
      </c>
      <c r="B218" s="36">
        <v>56.01</v>
      </c>
    </row>
    <row r="219" spans="1:2" x14ac:dyDescent="0.3">
      <c r="A219" s="23" t="s">
        <v>170</v>
      </c>
      <c r="B219" s="36">
        <v>65.19</v>
      </c>
    </row>
    <row r="220" spans="1:2" x14ac:dyDescent="0.3">
      <c r="A220" s="23" t="s">
        <v>1640</v>
      </c>
      <c r="B220" s="36">
        <v>81.900000000000006</v>
      </c>
    </row>
    <row r="221" spans="1:2" x14ac:dyDescent="0.3">
      <c r="A221" s="23" t="s">
        <v>603</v>
      </c>
      <c r="B221" s="36">
        <v>60.94</v>
      </c>
    </row>
    <row r="222" spans="1:2" x14ac:dyDescent="0.3">
      <c r="A222" s="23" t="s">
        <v>1218</v>
      </c>
      <c r="B222" s="36">
        <v>79.81</v>
      </c>
    </row>
    <row r="223" spans="1:2" x14ac:dyDescent="0.3">
      <c r="A223" s="23" t="s">
        <v>2145</v>
      </c>
      <c r="B223" s="36">
        <v>60.75</v>
      </c>
    </row>
    <row r="224" spans="1:2" x14ac:dyDescent="0.3">
      <c r="A224" s="23" t="s">
        <v>884</v>
      </c>
      <c r="B224" s="36">
        <v>83.97</v>
      </c>
    </row>
    <row r="225" spans="1:2" x14ac:dyDescent="0.3">
      <c r="A225" s="23" t="s">
        <v>1766</v>
      </c>
      <c r="B225" s="36">
        <v>85.54</v>
      </c>
    </row>
    <row r="226" spans="1:2" x14ac:dyDescent="0.3">
      <c r="A226" s="23" t="s">
        <v>1314</v>
      </c>
      <c r="B226" s="36">
        <v>78.77</v>
      </c>
    </row>
    <row r="227" spans="1:2" x14ac:dyDescent="0.3">
      <c r="A227" s="23" t="s">
        <v>2012</v>
      </c>
      <c r="B227" s="36">
        <v>78.84</v>
      </c>
    </row>
    <row r="228" spans="1:2" x14ac:dyDescent="0.3">
      <c r="A228" s="23" t="s">
        <v>254</v>
      </c>
      <c r="B228" s="36">
        <v>52.7</v>
      </c>
    </row>
    <row r="229" spans="1:2" x14ac:dyDescent="0.3">
      <c r="A229" s="23" t="s">
        <v>771</v>
      </c>
      <c r="B229" s="36">
        <v>81.61</v>
      </c>
    </row>
    <row r="230" spans="1:2" x14ac:dyDescent="0.3">
      <c r="A230" s="23" t="s">
        <v>766</v>
      </c>
      <c r="B230" s="36">
        <v>84.71</v>
      </c>
    </row>
    <row r="231" spans="1:2" x14ac:dyDescent="0.3">
      <c r="A231" s="23" t="s">
        <v>1188</v>
      </c>
      <c r="B231" s="36">
        <v>76.56</v>
      </c>
    </row>
    <row r="232" spans="1:2" x14ac:dyDescent="0.3">
      <c r="A232" s="23" t="s">
        <v>1398</v>
      </c>
      <c r="B232" s="36">
        <v>43.83</v>
      </c>
    </row>
    <row r="233" spans="1:2" x14ac:dyDescent="0.3">
      <c r="A233" s="23" t="s">
        <v>1300</v>
      </c>
      <c r="B233" s="36">
        <v>72.03</v>
      </c>
    </row>
    <row r="234" spans="1:2" x14ac:dyDescent="0.3">
      <c r="A234" s="23" t="s">
        <v>953</v>
      </c>
      <c r="B234" s="36">
        <v>77.599999999999994</v>
      </c>
    </row>
    <row r="235" spans="1:2" x14ac:dyDescent="0.3">
      <c r="A235" s="23" t="s">
        <v>378</v>
      </c>
      <c r="B235" s="36">
        <v>43.49</v>
      </c>
    </row>
    <row r="236" spans="1:2" x14ac:dyDescent="0.3">
      <c r="A236" s="23" t="s">
        <v>1698</v>
      </c>
      <c r="B236" s="36">
        <v>83.91</v>
      </c>
    </row>
    <row r="237" spans="1:2" x14ac:dyDescent="0.3">
      <c r="A237" s="23" t="s">
        <v>642</v>
      </c>
      <c r="B237" s="36">
        <v>73.27</v>
      </c>
    </row>
    <row r="238" spans="1:2" x14ac:dyDescent="0.3">
      <c r="A238" s="23" t="s">
        <v>1231</v>
      </c>
      <c r="B238" s="36">
        <v>77.05</v>
      </c>
    </row>
    <row r="239" spans="1:2" x14ac:dyDescent="0.3">
      <c r="A239" s="23" t="s">
        <v>148</v>
      </c>
      <c r="B239" s="36">
        <v>44.33</v>
      </c>
    </row>
    <row r="240" spans="1:2" x14ac:dyDescent="0.3">
      <c r="A240" s="23" t="s">
        <v>482</v>
      </c>
      <c r="B240" s="36">
        <v>71.739999999999995</v>
      </c>
    </row>
    <row r="241" spans="1:2" x14ac:dyDescent="0.3">
      <c r="A241" s="23" t="s">
        <v>552</v>
      </c>
      <c r="B241" s="36">
        <v>70.040000000000006</v>
      </c>
    </row>
    <row r="242" spans="1:2" x14ac:dyDescent="0.3">
      <c r="A242" s="23" t="s">
        <v>917</v>
      </c>
      <c r="B242" s="36">
        <v>49.84</v>
      </c>
    </row>
    <row r="243" spans="1:2" x14ac:dyDescent="0.3">
      <c r="A243" s="23" t="s">
        <v>2091</v>
      </c>
      <c r="B243" s="36">
        <v>63.18</v>
      </c>
    </row>
    <row r="244" spans="1:2" x14ac:dyDescent="0.3">
      <c r="A244" s="23" t="s">
        <v>583</v>
      </c>
      <c r="B244" s="36">
        <v>66.010000000000005</v>
      </c>
    </row>
    <row r="245" spans="1:2" x14ac:dyDescent="0.3">
      <c r="A245" s="23" t="s">
        <v>2086</v>
      </c>
      <c r="B245" s="36">
        <v>78.41</v>
      </c>
    </row>
    <row r="246" spans="1:2" x14ac:dyDescent="0.3">
      <c r="A246" s="23" t="s">
        <v>81</v>
      </c>
      <c r="B246" s="36">
        <v>41.39</v>
      </c>
    </row>
    <row r="247" spans="1:2" x14ac:dyDescent="0.3">
      <c r="A247" s="23" t="s">
        <v>805</v>
      </c>
      <c r="B247" s="36">
        <v>84.88</v>
      </c>
    </row>
    <row r="248" spans="1:2" x14ac:dyDescent="0.3">
      <c r="A248" s="23" t="s">
        <v>1539</v>
      </c>
      <c r="B248" s="36">
        <v>85.24</v>
      </c>
    </row>
    <row r="249" spans="1:2" x14ac:dyDescent="0.3">
      <c r="A249" s="23" t="s">
        <v>571</v>
      </c>
      <c r="B249" s="36">
        <v>41.89</v>
      </c>
    </row>
    <row r="250" spans="1:2" x14ac:dyDescent="0.3">
      <c r="A250" s="23" t="s">
        <v>875</v>
      </c>
      <c r="B250" s="36">
        <v>65.900000000000006</v>
      </c>
    </row>
    <row r="251" spans="1:2" x14ac:dyDescent="0.3">
      <c r="A251" s="23" t="s">
        <v>635</v>
      </c>
      <c r="B251" s="36">
        <v>76.77</v>
      </c>
    </row>
    <row r="252" spans="1:2" x14ac:dyDescent="0.3">
      <c r="A252" s="23" t="s">
        <v>1302</v>
      </c>
      <c r="B252" s="36">
        <v>77.47</v>
      </c>
    </row>
    <row r="253" spans="1:2" x14ac:dyDescent="0.3">
      <c r="A253" s="23" t="s">
        <v>2047</v>
      </c>
      <c r="B253" s="36">
        <v>41.86</v>
      </c>
    </row>
    <row r="254" spans="1:2" x14ac:dyDescent="0.3">
      <c r="A254" s="23" t="s">
        <v>823</v>
      </c>
      <c r="B254" s="36">
        <v>75.84</v>
      </c>
    </row>
    <row r="255" spans="1:2" x14ac:dyDescent="0.3">
      <c r="A255" s="23" t="s">
        <v>413</v>
      </c>
      <c r="B255" s="36">
        <v>49.78</v>
      </c>
    </row>
    <row r="256" spans="1:2" x14ac:dyDescent="0.3">
      <c r="A256" s="23" t="s">
        <v>1216</v>
      </c>
      <c r="B256" s="36">
        <v>51.56</v>
      </c>
    </row>
    <row r="257" spans="1:2" x14ac:dyDescent="0.3">
      <c r="A257" s="23" t="s">
        <v>1478</v>
      </c>
      <c r="B257" s="36">
        <v>41.16</v>
      </c>
    </row>
    <row r="258" spans="1:2" x14ac:dyDescent="0.3">
      <c r="A258" s="23" t="s">
        <v>1953</v>
      </c>
      <c r="B258" s="36">
        <v>86.58</v>
      </c>
    </row>
    <row r="259" spans="1:2" x14ac:dyDescent="0.3">
      <c r="A259" s="23" t="s">
        <v>1980</v>
      </c>
      <c r="B259" s="36">
        <v>47.74</v>
      </c>
    </row>
    <row r="260" spans="1:2" x14ac:dyDescent="0.3">
      <c r="A260" s="23" t="s">
        <v>1870</v>
      </c>
      <c r="B260" s="36">
        <v>79.09</v>
      </c>
    </row>
    <row r="261" spans="1:2" x14ac:dyDescent="0.3">
      <c r="A261" s="23" t="s">
        <v>487</v>
      </c>
      <c r="B261" s="36">
        <v>72.040000000000006</v>
      </c>
    </row>
    <row r="262" spans="1:2" x14ac:dyDescent="0.3">
      <c r="A262" s="23" t="s">
        <v>1762</v>
      </c>
      <c r="B262" s="36">
        <v>55.04</v>
      </c>
    </row>
    <row r="263" spans="1:2" x14ac:dyDescent="0.3">
      <c r="A263" s="23" t="s">
        <v>289</v>
      </c>
      <c r="B263" s="36">
        <v>41.49</v>
      </c>
    </row>
    <row r="264" spans="1:2" x14ac:dyDescent="0.3">
      <c r="A264" s="23" t="s">
        <v>862</v>
      </c>
      <c r="B264" s="36">
        <v>79.36</v>
      </c>
    </row>
    <row r="265" spans="1:2" x14ac:dyDescent="0.3">
      <c r="A265" s="23" t="s">
        <v>2121</v>
      </c>
      <c r="B265" s="36">
        <v>41.35</v>
      </c>
    </row>
    <row r="266" spans="1:2" x14ac:dyDescent="0.3">
      <c r="A266" s="23" t="s">
        <v>1537</v>
      </c>
      <c r="B266" s="36">
        <v>52.84</v>
      </c>
    </row>
    <row r="267" spans="1:2" x14ac:dyDescent="0.3">
      <c r="A267" s="23" t="s">
        <v>1858</v>
      </c>
      <c r="B267" s="36">
        <v>54.47</v>
      </c>
    </row>
    <row r="268" spans="1:2" x14ac:dyDescent="0.3">
      <c r="A268" s="23" t="s">
        <v>153</v>
      </c>
      <c r="B268" s="36">
        <v>73.180000000000007</v>
      </c>
    </row>
    <row r="269" spans="1:2" x14ac:dyDescent="0.3">
      <c r="A269" s="23" t="s">
        <v>539</v>
      </c>
      <c r="B269" s="36">
        <v>73.41</v>
      </c>
    </row>
    <row r="270" spans="1:2" x14ac:dyDescent="0.3">
      <c r="A270" s="23" t="s">
        <v>1474</v>
      </c>
      <c r="B270" s="36">
        <v>67.91</v>
      </c>
    </row>
    <row r="271" spans="1:2" x14ac:dyDescent="0.3">
      <c r="A271" s="23" t="s">
        <v>2067</v>
      </c>
      <c r="B271" s="36">
        <v>35.979999999999997</v>
      </c>
    </row>
    <row r="272" spans="1:2" x14ac:dyDescent="0.3">
      <c r="A272" s="23" t="s">
        <v>311</v>
      </c>
      <c r="B272" s="36">
        <v>47.53</v>
      </c>
    </row>
    <row r="273" spans="1:2" x14ac:dyDescent="0.3">
      <c r="A273" s="23" t="s">
        <v>882</v>
      </c>
      <c r="B273" s="36">
        <v>88.12</v>
      </c>
    </row>
    <row r="274" spans="1:2" x14ac:dyDescent="0.3">
      <c r="A274" s="23" t="s">
        <v>547</v>
      </c>
      <c r="B274" s="36">
        <v>69.349999999999994</v>
      </c>
    </row>
    <row r="275" spans="1:2" x14ac:dyDescent="0.3">
      <c r="A275" s="23" t="s">
        <v>501</v>
      </c>
      <c r="B275" s="36">
        <v>67.58</v>
      </c>
    </row>
    <row r="276" spans="1:2" x14ac:dyDescent="0.3">
      <c r="A276" s="23" t="s">
        <v>1505</v>
      </c>
      <c r="B276" s="36">
        <v>64.63</v>
      </c>
    </row>
    <row r="277" spans="1:2" x14ac:dyDescent="0.3">
      <c r="A277" s="23" t="s">
        <v>714</v>
      </c>
      <c r="B277" s="36">
        <v>44.49</v>
      </c>
    </row>
    <row r="278" spans="1:2" x14ac:dyDescent="0.3">
      <c r="A278" s="23" t="s">
        <v>818</v>
      </c>
      <c r="B278" s="36">
        <v>84.29</v>
      </c>
    </row>
    <row r="279" spans="1:2" x14ac:dyDescent="0.3">
      <c r="A279" s="23" t="s">
        <v>1549</v>
      </c>
      <c r="B279" s="36">
        <v>46.28</v>
      </c>
    </row>
    <row r="280" spans="1:2" x14ac:dyDescent="0.3">
      <c r="A280" s="23" t="s">
        <v>485</v>
      </c>
      <c r="B280" s="36">
        <v>60.72</v>
      </c>
    </row>
    <row r="281" spans="1:2" x14ac:dyDescent="0.3">
      <c r="A281" s="23" t="s">
        <v>1653</v>
      </c>
      <c r="B281" s="36">
        <v>49.42</v>
      </c>
    </row>
    <row r="282" spans="1:2" x14ac:dyDescent="0.3">
      <c r="A282" s="23" t="s">
        <v>138</v>
      </c>
      <c r="B282" s="36">
        <v>80.47</v>
      </c>
    </row>
    <row r="283" spans="1:2" x14ac:dyDescent="0.3">
      <c r="A283" s="23" t="s">
        <v>629</v>
      </c>
      <c r="B283" s="36">
        <v>78.319999999999993</v>
      </c>
    </row>
    <row r="284" spans="1:2" x14ac:dyDescent="0.3">
      <c r="A284" s="23" t="s">
        <v>1595</v>
      </c>
      <c r="B284" s="36">
        <v>42.06</v>
      </c>
    </row>
    <row r="285" spans="1:2" x14ac:dyDescent="0.3">
      <c r="A285" s="23" t="s">
        <v>1114</v>
      </c>
      <c r="B285" s="36">
        <v>80.67</v>
      </c>
    </row>
    <row r="286" spans="1:2" x14ac:dyDescent="0.3">
      <c r="A286" s="23" t="s">
        <v>26</v>
      </c>
      <c r="B286" s="36">
        <v>59.99</v>
      </c>
    </row>
    <row r="287" spans="1:2" x14ac:dyDescent="0.3">
      <c r="A287" s="23" t="s">
        <v>751</v>
      </c>
      <c r="B287" s="36">
        <v>75.150000000000006</v>
      </c>
    </row>
    <row r="288" spans="1:2" x14ac:dyDescent="0.3">
      <c r="A288" s="23" t="s">
        <v>1046</v>
      </c>
      <c r="B288" s="36">
        <v>77.14</v>
      </c>
    </row>
    <row r="289" spans="1:2" x14ac:dyDescent="0.3">
      <c r="A289" s="23" t="s">
        <v>195</v>
      </c>
      <c r="B289" s="36">
        <v>62.42</v>
      </c>
    </row>
    <row r="290" spans="1:2" x14ac:dyDescent="0.3">
      <c r="A290" s="23" t="s">
        <v>1129</v>
      </c>
      <c r="B290" s="36">
        <v>79.819999999999993</v>
      </c>
    </row>
    <row r="291" spans="1:2" x14ac:dyDescent="0.3">
      <c r="A291" s="23" t="s">
        <v>847</v>
      </c>
      <c r="B291" s="36">
        <v>34.78</v>
      </c>
    </row>
    <row r="292" spans="1:2" x14ac:dyDescent="0.3">
      <c r="A292" s="23" t="s">
        <v>1864</v>
      </c>
      <c r="B292" s="36">
        <v>57.51</v>
      </c>
    </row>
    <row r="293" spans="1:2" x14ac:dyDescent="0.3">
      <c r="A293" s="23" t="s">
        <v>724</v>
      </c>
      <c r="B293" s="36">
        <v>73.099999999999994</v>
      </c>
    </row>
    <row r="294" spans="1:2" x14ac:dyDescent="0.3">
      <c r="A294" s="23" t="s">
        <v>1411</v>
      </c>
      <c r="B294" s="36">
        <v>49.84</v>
      </c>
    </row>
    <row r="295" spans="1:2" x14ac:dyDescent="0.3">
      <c r="A295" s="23" t="s">
        <v>995</v>
      </c>
      <c r="B295" s="36">
        <v>71.05</v>
      </c>
    </row>
    <row r="296" spans="1:2" x14ac:dyDescent="0.3">
      <c r="A296" s="23" t="s">
        <v>198</v>
      </c>
      <c r="B296" s="36">
        <v>63.89</v>
      </c>
    </row>
    <row r="297" spans="1:2" x14ac:dyDescent="0.3">
      <c r="A297" s="23" t="s">
        <v>1209</v>
      </c>
      <c r="B297" s="36">
        <v>41.7</v>
      </c>
    </row>
    <row r="298" spans="1:2" x14ac:dyDescent="0.3">
      <c r="A298" s="23" t="s">
        <v>1579</v>
      </c>
      <c r="B298" s="36">
        <v>39.36</v>
      </c>
    </row>
    <row r="299" spans="1:2" x14ac:dyDescent="0.3">
      <c r="A299" s="23" t="s">
        <v>809</v>
      </c>
      <c r="B299" s="36">
        <v>76.56</v>
      </c>
    </row>
    <row r="300" spans="1:2" x14ac:dyDescent="0.3">
      <c r="A300" s="23" t="s">
        <v>797</v>
      </c>
      <c r="B300" s="36">
        <v>33.520000000000003</v>
      </c>
    </row>
    <row r="301" spans="1:2" x14ac:dyDescent="0.3">
      <c r="A301" s="23" t="s">
        <v>1754</v>
      </c>
      <c r="B301" s="36">
        <v>52.35</v>
      </c>
    </row>
    <row r="302" spans="1:2" x14ac:dyDescent="0.3">
      <c r="A302" s="23" t="s">
        <v>65</v>
      </c>
      <c r="B302" s="36">
        <v>54.7</v>
      </c>
    </row>
    <row r="303" spans="1:2" x14ac:dyDescent="0.3">
      <c r="A303" s="23" t="s">
        <v>1166</v>
      </c>
      <c r="B303" s="36">
        <v>78.760000000000005</v>
      </c>
    </row>
    <row r="304" spans="1:2" x14ac:dyDescent="0.3">
      <c r="A304" s="23" t="s">
        <v>566</v>
      </c>
      <c r="B304" s="36">
        <v>40.15</v>
      </c>
    </row>
    <row r="305" spans="1:2" x14ac:dyDescent="0.3">
      <c r="A305" s="23" t="s">
        <v>145</v>
      </c>
      <c r="B305" s="36">
        <v>85.4</v>
      </c>
    </row>
    <row r="306" spans="1:2" x14ac:dyDescent="0.3">
      <c r="A306" s="23" t="s">
        <v>1488</v>
      </c>
      <c r="B306" s="36">
        <v>70.13</v>
      </c>
    </row>
    <row r="307" spans="1:2" x14ac:dyDescent="0.3">
      <c r="A307" s="23" t="s">
        <v>1758</v>
      </c>
      <c r="B307" s="36">
        <v>51.58</v>
      </c>
    </row>
    <row r="308" spans="1:2" x14ac:dyDescent="0.3">
      <c r="A308" s="23" t="s">
        <v>1713</v>
      </c>
      <c r="B308" s="36">
        <v>62.12</v>
      </c>
    </row>
    <row r="309" spans="1:2" x14ac:dyDescent="0.3">
      <c r="A309" s="23" t="s">
        <v>344</v>
      </c>
      <c r="B309" s="36">
        <v>49.58</v>
      </c>
    </row>
    <row r="310" spans="1:2" x14ac:dyDescent="0.3">
      <c r="A310" s="23" t="s">
        <v>114</v>
      </c>
      <c r="B310" s="36">
        <v>158.38999999999999</v>
      </c>
    </row>
    <row r="311" spans="1:2" x14ac:dyDescent="0.3">
      <c r="A311" s="23" t="s">
        <v>1404</v>
      </c>
      <c r="B311" s="36">
        <v>66.77</v>
      </c>
    </row>
    <row r="312" spans="1:2" x14ac:dyDescent="0.3">
      <c r="A312" s="23" t="s">
        <v>1447</v>
      </c>
      <c r="B312" s="36">
        <v>75.19</v>
      </c>
    </row>
    <row r="313" spans="1:2" x14ac:dyDescent="0.3">
      <c r="A313" s="23" t="s">
        <v>2105</v>
      </c>
      <c r="B313" s="36">
        <v>39.299999999999997</v>
      </c>
    </row>
    <row r="314" spans="1:2" x14ac:dyDescent="0.3">
      <c r="A314" s="23" t="s">
        <v>423</v>
      </c>
      <c r="B314" s="36">
        <v>37</v>
      </c>
    </row>
    <row r="315" spans="1:2" x14ac:dyDescent="0.3">
      <c r="A315" s="23" t="s">
        <v>648</v>
      </c>
      <c r="B315" s="36">
        <v>85.84</v>
      </c>
    </row>
    <row r="316" spans="1:2" x14ac:dyDescent="0.3">
      <c r="A316" s="23" t="s">
        <v>2112</v>
      </c>
      <c r="B316" s="36">
        <v>72.819999999999993</v>
      </c>
    </row>
    <row r="317" spans="1:2" x14ac:dyDescent="0.3">
      <c r="A317" s="23" t="s">
        <v>1990</v>
      </c>
      <c r="B317" s="36">
        <v>46.84</v>
      </c>
    </row>
    <row r="318" spans="1:2" x14ac:dyDescent="0.3">
      <c r="A318" s="23" t="s">
        <v>489</v>
      </c>
      <c r="B318" s="36">
        <v>118.63999999999999</v>
      </c>
    </row>
    <row r="319" spans="1:2" x14ac:dyDescent="0.3">
      <c r="A319" s="23" t="s">
        <v>955</v>
      </c>
      <c r="B319" s="36">
        <v>89</v>
      </c>
    </row>
    <row r="320" spans="1:2" x14ac:dyDescent="0.3">
      <c r="A320" s="23" t="s">
        <v>964</v>
      </c>
      <c r="B320" s="36">
        <v>43.63</v>
      </c>
    </row>
    <row r="321" spans="1:2" x14ac:dyDescent="0.3">
      <c r="A321" s="23" t="s">
        <v>768</v>
      </c>
      <c r="B321" s="36">
        <v>55.2</v>
      </c>
    </row>
    <row r="322" spans="1:2" x14ac:dyDescent="0.3">
      <c r="A322" s="23" t="s">
        <v>1973</v>
      </c>
      <c r="B322" s="36">
        <v>67.39</v>
      </c>
    </row>
    <row r="323" spans="1:2" x14ac:dyDescent="0.3">
      <c r="A323" s="23" t="s">
        <v>1638</v>
      </c>
      <c r="B323" s="36">
        <v>71.33</v>
      </c>
    </row>
    <row r="324" spans="1:2" x14ac:dyDescent="0.3">
      <c r="A324" s="23" t="s">
        <v>516</v>
      </c>
      <c r="B324" s="36">
        <v>39.86</v>
      </c>
    </row>
    <row r="325" spans="1:2" x14ac:dyDescent="0.3">
      <c r="A325" s="23" t="s">
        <v>1984</v>
      </c>
      <c r="B325" s="36">
        <v>86.81</v>
      </c>
    </row>
    <row r="326" spans="1:2" x14ac:dyDescent="0.3">
      <c r="A326" s="23" t="s">
        <v>2071</v>
      </c>
      <c r="B326" s="36">
        <v>91.15</v>
      </c>
    </row>
    <row r="327" spans="1:2" x14ac:dyDescent="0.3">
      <c r="A327" s="23" t="s">
        <v>1928</v>
      </c>
      <c r="B327" s="36">
        <v>81.56</v>
      </c>
    </row>
    <row r="328" spans="1:2" x14ac:dyDescent="0.3">
      <c r="A328" s="23" t="s">
        <v>827</v>
      </c>
      <c r="B328" s="36">
        <v>80.72</v>
      </c>
    </row>
    <row r="329" spans="1:2" x14ac:dyDescent="0.3">
      <c r="A329" s="23" t="s">
        <v>1480</v>
      </c>
      <c r="B329" s="36">
        <v>53.54</v>
      </c>
    </row>
    <row r="330" spans="1:2" x14ac:dyDescent="0.3">
      <c r="A330" s="23" t="s">
        <v>1543</v>
      </c>
      <c r="B330" s="36">
        <v>82.95</v>
      </c>
    </row>
    <row r="331" spans="1:2" x14ac:dyDescent="0.3">
      <c r="A331" s="23" t="s">
        <v>896</v>
      </c>
      <c r="B331" s="36">
        <v>76.2</v>
      </c>
    </row>
    <row r="332" spans="1:2" x14ac:dyDescent="0.3">
      <c r="A332" s="23" t="s">
        <v>1023</v>
      </c>
      <c r="B332" s="36">
        <v>51.68</v>
      </c>
    </row>
    <row r="333" spans="1:2" x14ac:dyDescent="0.3">
      <c r="A333" s="23" t="s">
        <v>2153</v>
      </c>
      <c r="B333" s="36">
        <v>68.010000000000005</v>
      </c>
    </row>
    <row r="334" spans="1:2" x14ac:dyDescent="0.3">
      <c r="A334" s="23" t="s">
        <v>1041</v>
      </c>
      <c r="B334" s="36">
        <v>71.03</v>
      </c>
    </row>
    <row r="335" spans="1:2" x14ac:dyDescent="0.3">
      <c r="A335" s="23" t="s">
        <v>120</v>
      </c>
      <c r="B335" s="36">
        <v>65.819999999999993</v>
      </c>
    </row>
    <row r="336" spans="1:2" x14ac:dyDescent="0.3">
      <c r="A336" s="23" t="s">
        <v>1605</v>
      </c>
      <c r="B336" s="36">
        <v>77.5</v>
      </c>
    </row>
    <row r="337" spans="1:2" x14ac:dyDescent="0.3">
      <c r="A337" s="23" t="s">
        <v>1625</v>
      </c>
      <c r="B337" s="36">
        <v>73.88</v>
      </c>
    </row>
    <row r="338" spans="1:2" x14ac:dyDescent="0.3">
      <c r="A338" s="23" t="s">
        <v>532</v>
      </c>
      <c r="B338" s="36">
        <v>71.86</v>
      </c>
    </row>
    <row r="339" spans="1:2" x14ac:dyDescent="0.3">
      <c r="A339" s="23" t="s">
        <v>1106</v>
      </c>
      <c r="B339" s="36">
        <v>51.87</v>
      </c>
    </row>
    <row r="340" spans="1:2" x14ac:dyDescent="0.3">
      <c r="A340" s="23" t="s">
        <v>1463</v>
      </c>
      <c r="B340" s="36">
        <v>81.75</v>
      </c>
    </row>
    <row r="341" spans="1:2" x14ac:dyDescent="0.3">
      <c r="A341" s="23" t="s">
        <v>403</v>
      </c>
      <c r="B341" s="36">
        <v>69.08</v>
      </c>
    </row>
    <row r="342" spans="1:2" x14ac:dyDescent="0.3">
      <c r="A342" s="23" t="s">
        <v>1387</v>
      </c>
      <c r="B342" s="36">
        <v>65.72</v>
      </c>
    </row>
    <row r="343" spans="1:2" x14ac:dyDescent="0.3">
      <c r="A343" s="23" t="s">
        <v>834</v>
      </c>
      <c r="B343" s="36">
        <v>90.97</v>
      </c>
    </row>
    <row r="344" spans="1:2" x14ac:dyDescent="0.3">
      <c r="A344" s="23" t="s">
        <v>1659</v>
      </c>
      <c r="B344" s="36">
        <v>39.96</v>
      </c>
    </row>
    <row r="345" spans="1:2" x14ac:dyDescent="0.3">
      <c r="A345" s="23" t="s">
        <v>1249</v>
      </c>
      <c r="B345" s="36">
        <v>81.510000000000005</v>
      </c>
    </row>
    <row r="346" spans="1:2" x14ac:dyDescent="0.3">
      <c r="A346" s="23" t="s">
        <v>1569</v>
      </c>
      <c r="B346" s="36">
        <v>66.08</v>
      </c>
    </row>
    <row r="347" spans="1:2" x14ac:dyDescent="0.3">
      <c r="A347" s="23" t="s">
        <v>1417</v>
      </c>
      <c r="B347" s="36">
        <v>74.84</v>
      </c>
    </row>
    <row r="348" spans="1:2" x14ac:dyDescent="0.3">
      <c r="A348" s="23" t="s">
        <v>1429</v>
      </c>
      <c r="B348" s="36">
        <v>78.36</v>
      </c>
    </row>
    <row r="349" spans="1:2" x14ac:dyDescent="0.3">
      <c r="A349" s="23" t="s">
        <v>1920</v>
      </c>
      <c r="B349" s="36">
        <v>59.05</v>
      </c>
    </row>
    <row r="350" spans="1:2" x14ac:dyDescent="0.3">
      <c r="A350" s="23" t="s">
        <v>982</v>
      </c>
      <c r="B350" s="36">
        <v>63.88</v>
      </c>
    </row>
    <row r="351" spans="1:2" x14ac:dyDescent="0.3">
      <c r="A351" s="23" t="s">
        <v>469</v>
      </c>
      <c r="B351" s="36">
        <v>43.77</v>
      </c>
    </row>
    <row r="352" spans="1:2" x14ac:dyDescent="0.3">
      <c r="A352" s="23" t="s">
        <v>1676</v>
      </c>
      <c r="B352" s="36">
        <v>76.760000000000005</v>
      </c>
    </row>
    <row r="353" spans="1:2" x14ac:dyDescent="0.3">
      <c r="A353" s="23" t="s">
        <v>900</v>
      </c>
      <c r="B353" s="36">
        <v>74.489999999999995</v>
      </c>
    </row>
    <row r="354" spans="1:2" x14ac:dyDescent="0.3">
      <c r="A354" s="23" t="s">
        <v>763</v>
      </c>
      <c r="B354" s="36">
        <v>50.52</v>
      </c>
    </row>
    <row r="355" spans="1:2" x14ac:dyDescent="0.3">
      <c r="A355" s="23" t="s">
        <v>1832</v>
      </c>
      <c r="B355" s="36">
        <v>53.92</v>
      </c>
    </row>
    <row r="356" spans="1:2" x14ac:dyDescent="0.3">
      <c r="A356" s="23" t="s">
        <v>182</v>
      </c>
      <c r="B356" s="36">
        <v>85.61</v>
      </c>
    </row>
    <row r="357" spans="1:2" x14ac:dyDescent="0.3">
      <c r="A357" s="23" t="s">
        <v>870</v>
      </c>
      <c r="B357" s="36">
        <v>75.319999999999993</v>
      </c>
    </row>
    <row r="358" spans="1:2" x14ac:dyDescent="0.3">
      <c r="A358" s="23" t="s">
        <v>184</v>
      </c>
      <c r="B358" s="36">
        <v>85.84</v>
      </c>
    </row>
    <row r="359" spans="1:2" x14ac:dyDescent="0.3">
      <c r="A359" s="23" t="s">
        <v>694</v>
      </c>
      <c r="B359" s="36">
        <v>59.21</v>
      </c>
    </row>
    <row r="360" spans="1:2" x14ac:dyDescent="0.3">
      <c r="A360" s="23" t="s">
        <v>1719</v>
      </c>
      <c r="B360" s="36">
        <v>66.8</v>
      </c>
    </row>
    <row r="361" spans="1:2" x14ac:dyDescent="0.3">
      <c r="A361" s="23" t="s">
        <v>1009</v>
      </c>
      <c r="B361" s="36">
        <v>84.95</v>
      </c>
    </row>
    <row r="362" spans="1:2" x14ac:dyDescent="0.3">
      <c r="A362" s="23" t="s">
        <v>141</v>
      </c>
      <c r="B362" s="36">
        <v>37.68</v>
      </c>
    </row>
    <row r="363" spans="1:2" x14ac:dyDescent="0.3">
      <c r="A363" s="23" t="s">
        <v>1813</v>
      </c>
      <c r="B363" s="36">
        <v>49.35</v>
      </c>
    </row>
    <row r="364" spans="1:2" x14ac:dyDescent="0.3">
      <c r="A364" s="23" t="s">
        <v>240</v>
      </c>
      <c r="B364" s="36">
        <v>56.64</v>
      </c>
    </row>
    <row r="365" spans="1:2" x14ac:dyDescent="0.3">
      <c r="A365" s="23" t="s">
        <v>232</v>
      </c>
      <c r="B365" s="36">
        <v>55.13</v>
      </c>
    </row>
    <row r="366" spans="1:2" x14ac:dyDescent="0.3">
      <c r="A366" s="23" t="s">
        <v>974</v>
      </c>
      <c r="B366" s="36">
        <v>80.59</v>
      </c>
    </row>
    <row r="367" spans="1:2" x14ac:dyDescent="0.3">
      <c r="A367" s="23" t="s">
        <v>701</v>
      </c>
      <c r="B367" s="36">
        <v>70.66</v>
      </c>
    </row>
    <row r="368" spans="1:2" x14ac:dyDescent="0.3">
      <c r="A368" s="23" t="s">
        <v>1571</v>
      </c>
      <c r="B368" s="36">
        <v>89.21</v>
      </c>
    </row>
    <row r="369" spans="1:2" x14ac:dyDescent="0.3">
      <c r="A369" s="23" t="s">
        <v>1982</v>
      </c>
      <c r="B369" s="36">
        <v>79.180000000000007</v>
      </c>
    </row>
    <row r="370" spans="1:2" x14ac:dyDescent="0.3">
      <c r="A370" s="23" t="s">
        <v>704</v>
      </c>
      <c r="B370" s="36">
        <v>114.69</v>
      </c>
    </row>
    <row r="371" spans="1:2" x14ac:dyDescent="0.3">
      <c r="A371" s="23" t="s">
        <v>1862</v>
      </c>
      <c r="B371" s="36">
        <v>79.599999999999994</v>
      </c>
    </row>
    <row r="372" spans="1:2" x14ac:dyDescent="0.3">
      <c r="A372" s="23" t="s">
        <v>1142</v>
      </c>
      <c r="B372" s="36">
        <v>88.04</v>
      </c>
    </row>
    <row r="373" spans="1:2" x14ac:dyDescent="0.3">
      <c r="A373" s="23" t="s">
        <v>248</v>
      </c>
      <c r="B373" s="36">
        <v>57.76</v>
      </c>
    </row>
    <row r="374" spans="1:2" x14ac:dyDescent="0.3">
      <c r="A374" s="23" t="s">
        <v>229</v>
      </c>
      <c r="B374" s="36">
        <v>56.14</v>
      </c>
    </row>
    <row r="375" spans="1:2" x14ac:dyDescent="0.3">
      <c r="A375" s="23" t="s">
        <v>1394</v>
      </c>
      <c r="B375" s="36">
        <v>78.599999999999994</v>
      </c>
    </row>
    <row r="376" spans="1:2" x14ac:dyDescent="0.3">
      <c r="A376" s="23" t="s">
        <v>2082</v>
      </c>
      <c r="B376" s="36">
        <v>63.3</v>
      </c>
    </row>
    <row r="377" spans="1:2" x14ac:dyDescent="0.3">
      <c r="A377" s="23" t="s">
        <v>1842</v>
      </c>
      <c r="B377" s="36">
        <v>67.510000000000005</v>
      </c>
    </row>
    <row r="378" spans="1:2" x14ac:dyDescent="0.3">
      <c r="A378" s="23" t="s">
        <v>1371</v>
      </c>
      <c r="B378" s="36">
        <v>74.59</v>
      </c>
    </row>
    <row r="379" spans="1:2" x14ac:dyDescent="0.3">
      <c r="A379" s="23" t="s">
        <v>1725</v>
      </c>
      <c r="B379" s="36">
        <v>54.35</v>
      </c>
    </row>
    <row r="380" spans="1:2" x14ac:dyDescent="0.3">
      <c r="A380" s="23" t="s">
        <v>1312</v>
      </c>
      <c r="B380" s="36">
        <v>42.6</v>
      </c>
    </row>
    <row r="381" spans="1:2" x14ac:dyDescent="0.3">
      <c r="A381" s="23" t="s">
        <v>1575</v>
      </c>
      <c r="B381" s="36">
        <v>77.44</v>
      </c>
    </row>
    <row r="382" spans="1:2" x14ac:dyDescent="0.3">
      <c r="A382" s="23" t="s">
        <v>734</v>
      </c>
      <c r="B382" s="36">
        <v>81.37</v>
      </c>
    </row>
    <row r="383" spans="1:2" x14ac:dyDescent="0.3">
      <c r="A383" s="23" t="s">
        <v>2004</v>
      </c>
      <c r="B383" s="36">
        <v>93.45</v>
      </c>
    </row>
    <row r="384" spans="1:2" x14ac:dyDescent="0.3">
      <c r="A384" s="23" t="s">
        <v>1156</v>
      </c>
      <c r="B384" s="36">
        <v>67.69</v>
      </c>
    </row>
    <row r="385" spans="1:2" x14ac:dyDescent="0.3">
      <c r="A385" s="23" t="s">
        <v>1283</v>
      </c>
      <c r="B385" s="36">
        <v>53.44</v>
      </c>
    </row>
    <row r="386" spans="1:2" x14ac:dyDescent="0.3">
      <c r="A386" s="23" t="s">
        <v>1975</v>
      </c>
      <c r="B386" s="36">
        <v>68.680000000000007</v>
      </c>
    </row>
    <row r="387" spans="1:2" x14ac:dyDescent="0.3">
      <c r="A387" s="23" t="s">
        <v>340</v>
      </c>
      <c r="B387" s="36">
        <v>88.97</v>
      </c>
    </row>
    <row r="388" spans="1:2" x14ac:dyDescent="0.3">
      <c r="A388" s="23" t="s">
        <v>1868</v>
      </c>
      <c r="B388" s="36">
        <v>73.209999999999994</v>
      </c>
    </row>
    <row r="389" spans="1:2" x14ac:dyDescent="0.3">
      <c r="A389" s="23" t="s">
        <v>1080</v>
      </c>
      <c r="B389" s="36">
        <v>56.66</v>
      </c>
    </row>
    <row r="390" spans="1:2" x14ac:dyDescent="0.3">
      <c r="A390" s="23" t="s">
        <v>1486</v>
      </c>
      <c r="B390" s="36">
        <v>84.59</v>
      </c>
    </row>
    <row r="391" spans="1:2" x14ac:dyDescent="0.3">
      <c r="A391" s="23" t="s">
        <v>1824</v>
      </c>
      <c r="B391" s="36">
        <v>56.64</v>
      </c>
    </row>
    <row r="392" spans="1:2" x14ac:dyDescent="0.3">
      <c r="A392" s="23" t="s">
        <v>1441</v>
      </c>
      <c r="B392" s="36">
        <v>84.29</v>
      </c>
    </row>
    <row r="393" spans="1:2" x14ac:dyDescent="0.3">
      <c r="A393" s="23" t="s">
        <v>1174</v>
      </c>
      <c r="B393" s="36">
        <v>57.11</v>
      </c>
    </row>
    <row r="394" spans="1:2" x14ac:dyDescent="0.3">
      <c r="A394" s="23" t="s">
        <v>410</v>
      </c>
      <c r="B394" s="36">
        <v>152.67000000000002</v>
      </c>
    </row>
    <row r="395" spans="1:2" x14ac:dyDescent="0.3">
      <c r="A395" s="23" t="s">
        <v>1955</v>
      </c>
      <c r="B395" s="36">
        <v>90.75</v>
      </c>
    </row>
    <row r="396" spans="1:2" x14ac:dyDescent="0.3">
      <c r="A396" s="23" t="s">
        <v>393</v>
      </c>
      <c r="B396" s="36">
        <v>83.86</v>
      </c>
    </row>
    <row r="397" spans="1:2" x14ac:dyDescent="0.3">
      <c r="A397" s="23" t="s">
        <v>1591</v>
      </c>
      <c r="B397" s="36">
        <v>43.57</v>
      </c>
    </row>
    <row r="398" spans="1:2" x14ac:dyDescent="0.3">
      <c r="A398" s="23" t="s">
        <v>1013</v>
      </c>
      <c r="B398" s="36">
        <v>87.23</v>
      </c>
    </row>
    <row r="399" spans="1:2" x14ac:dyDescent="0.3">
      <c r="A399" s="23" t="s">
        <v>938</v>
      </c>
      <c r="B399" s="36">
        <v>74.62</v>
      </c>
    </row>
    <row r="400" spans="1:2" x14ac:dyDescent="0.3">
      <c r="A400" s="23" t="s">
        <v>1850</v>
      </c>
      <c r="B400" s="36">
        <v>74.180000000000007</v>
      </c>
    </row>
    <row r="401" spans="1:2" x14ac:dyDescent="0.3">
      <c r="A401" s="23" t="s">
        <v>2183</v>
      </c>
      <c r="B401" s="36">
        <v>54.37</v>
      </c>
    </row>
    <row r="402" spans="1:2" x14ac:dyDescent="0.3">
      <c r="A402" s="23" t="s">
        <v>1104</v>
      </c>
      <c r="B402" s="36">
        <v>73.930000000000007</v>
      </c>
    </row>
    <row r="403" spans="1:2" x14ac:dyDescent="0.3">
      <c r="A403" s="23" t="s">
        <v>102</v>
      </c>
      <c r="B403" s="36">
        <v>86.41</v>
      </c>
    </row>
    <row r="404" spans="1:2" x14ac:dyDescent="0.3">
      <c r="A404" s="23" t="s">
        <v>1507</v>
      </c>
      <c r="B404" s="36">
        <v>81.290000000000006</v>
      </c>
    </row>
    <row r="405" spans="1:2" x14ac:dyDescent="0.3">
      <c r="A405" s="23" t="s">
        <v>2141</v>
      </c>
      <c r="B405" s="36">
        <v>78.67</v>
      </c>
    </row>
    <row r="406" spans="1:2" x14ac:dyDescent="0.3">
      <c r="A406" s="23" t="s">
        <v>1914</v>
      </c>
      <c r="B406" s="36">
        <v>55.74</v>
      </c>
    </row>
    <row r="407" spans="1:2" x14ac:dyDescent="0.3">
      <c r="A407" s="23" t="s">
        <v>2039</v>
      </c>
      <c r="B407" s="36">
        <v>42.84</v>
      </c>
    </row>
    <row r="408" spans="1:2" x14ac:dyDescent="0.3">
      <c r="A408" s="23" t="s">
        <v>74</v>
      </c>
      <c r="B408" s="36">
        <v>84.59</v>
      </c>
    </row>
    <row r="409" spans="1:2" x14ac:dyDescent="0.3">
      <c r="A409" s="23" t="s">
        <v>776</v>
      </c>
      <c r="B409" s="36">
        <v>155.55000000000001</v>
      </c>
    </row>
    <row r="410" spans="1:2" x14ac:dyDescent="0.3">
      <c r="A410" s="23" t="s">
        <v>1882</v>
      </c>
      <c r="B410" s="36">
        <v>42.51</v>
      </c>
    </row>
    <row r="411" spans="1:2" x14ac:dyDescent="0.3">
      <c r="A411" s="23" t="s">
        <v>1194</v>
      </c>
      <c r="B411" s="36">
        <v>50.19</v>
      </c>
    </row>
    <row r="412" spans="1:2" x14ac:dyDescent="0.3">
      <c r="A412" s="23" t="s">
        <v>1058</v>
      </c>
      <c r="B412" s="36">
        <v>119.79</v>
      </c>
    </row>
    <row r="413" spans="1:2" x14ac:dyDescent="0.3">
      <c r="A413" s="23" t="s">
        <v>1449</v>
      </c>
      <c r="B413" s="36">
        <v>76.209999999999994</v>
      </c>
    </row>
    <row r="414" spans="1:2" x14ac:dyDescent="0.3">
      <c r="A414" s="23" t="s">
        <v>2159</v>
      </c>
      <c r="B414" s="36">
        <v>40.18</v>
      </c>
    </row>
    <row r="415" spans="1:2" x14ac:dyDescent="0.3">
      <c r="A415" s="23" t="s">
        <v>1830</v>
      </c>
      <c r="B415" s="36">
        <v>41.84</v>
      </c>
    </row>
    <row r="416" spans="1:2" x14ac:dyDescent="0.3">
      <c r="A416" s="23" t="s">
        <v>2185</v>
      </c>
      <c r="B416" s="36">
        <v>82.79</v>
      </c>
    </row>
    <row r="417" spans="1:2" x14ac:dyDescent="0.3">
      <c r="A417" s="23" t="s">
        <v>940</v>
      </c>
      <c r="B417" s="36">
        <v>82.07</v>
      </c>
    </row>
    <row r="418" spans="1:2" x14ac:dyDescent="0.3">
      <c r="A418" s="23" t="s">
        <v>1597</v>
      </c>
      <c r="B418" s="36">
        <v>76.27</v>
      </c>
    </row>
    <row r="419" spans="1:2" x14ac:dyDescent="0.3">
      <c r="A419" s="23" t="s">
        <v>1623</v>
      </c>
      <c r="B419" s="36">
        <v>86.76</v>
      </c>
    </row>
    <row r="420" spans="1:2" x14ac:dyDescent="0.3">
      <c r="A420" s="23" t="s">
        <v>1942</v>
      </c>
      <c r="B420" s="36">
        <v>91.37</v>
      </c>
    </row>
    <row r="421" spans="1:2" x14ac:dyDescent="0.3">
      <c r="A421" s="23" t="s">
        <v>1619</v>
      </c>
      <c r="B421" s="36">
        <v>39.19</v>
      </c>
    </row>
    <row r="422" spans="1:2" x14ac:dyDescent="0.3">
      <c r="A422" s="23" t="s">
        <v>1030</v>
      </c>
      <c r="B422" s="36">
        <v>78.680000000000007</v>
      </c>
    </row>
    <row r="423" spans="1:2" x14ac:dyDescent="0.3">
      <c r="A423" s="23" t="s">
        <v>385</v>
      </c>
      <c r="B423" s="36">
        <v>38.520000000000003</v>
      </c>
    </row>
    <row r="424" spans="1:2" x14ac:dyDescent="0.3">
      <c r="A424" s="23" t="s">
        <v>1634</v>
      </c>
      <c r="B424" s="36">
        <v>76.02</v>
      </c>
    </row>
    <row r="425" spans="1:2" x14ac:dyDescent="0.3">
      <c r="A425" s="23" t="s">
        <v>866</v>
      </c>
      <c r="B425" s="36">
        <v>38.94</v>
      </c>
    </row>
    <row r="426" spans="1:2" x14ac:dyDescent="0.3">
      <c r="A426" s="23" t="s">
        <v>1125</v>
      </c>
      <c r="B426" s="36">
        <v>80.05</v>
      </c>
    </row>
    <row r="427" spans="1:2" x14ac:dyDescent="0.3">
      <c r="A427" s="23" t="s">
        <v>2187</v>
      </c>
      <c r="B427" s="36">
        <v>66.47</v>
      </c>
    </row>
    <row r="428" spans="1:2" x14ac:dyDescent="0.3">
      <c r="A428" s="23" t="s">
        <v>356</v>
      </c>
      <c r="B428" s="36">
        <v>79.569999999999993</v>
      </c>
    </row>
    <row r="429" spans="1:2" x14ac:dyDescent="0.3">
      <c r="A429" s="23" t="s">
        <v>1531</v>
      </c>
      <c r="B429" s="36">
        <v>85.26</v>
      </c>
    </row>
    <row r="430" spans="1:2" x14ac:dyDescent="0.3">
      <c r="A430" s="23" t="s">
        <v>633</v>
      </c>
      <c r="B430" s="36">
        <v>161.06</v>
      </c>
    </row>
    <row r="431" spans="1:2" x14ac:dyDescent="0.3">
      <c r="A431" s="23" t="s">
        <v>993</v>
      </c>
      <c r="B431" s="36">
        <v>66.989999999999995</v>
      </c>
    </row>
    <row r="432" spans="1:2" x14ac:dyDescent="0.3">
      <c r="A432" s="23" t="s">
        <v>342</v>
      </c>
      <c r="B432" s="36">
        <v>86.19</v>
      </c>
    </row>
    <row r="433" spans="1:2" x14ac:dyDescent="0.3">
      <c r="A433" s="23" t="s">
        <v>1344</v>
      </c>
      <c r="B433" s="36">
        <v>38.35</v>
      </c>
    </row>
    <row r="434" spans="1:2" x14ac:dyDescent="0.3">
      <c r="A434" s="23" t="s">
        <v>1110</v>
      </c>
      <c r="B434" s="36">
        <v>43.41</v>
      </c>
    </row>
    <row r="435" spans="1:2" x14ac:dyDescent="0.3">
      <c r="A435" s="23" t="s">
        <v>912</v>
      </c>
      <c r="B435" s="36">
        <v>87.09</v>
      </c>
    </row>
    <row r="436" spans="1:2" x14ac:dyDescent="0.3">
      <c r="A436" s="23" t="s">
        <v>1561</v>
      </c>
      <c r="B436" s="36">
        <v>79.61</v>
      </c>
    </row>
    <row r="437" spans="1:2" x14ac:dyDescent="0.3">
      <c r="A437" s="23" t="s">
        <v>1482</v>
      </c>
      <c r="B437" s="36">
        <v>73.94</v>
      </c>
    </row>
    <row r="438" spans="1:2" x14ac:dyDescent="0.3">
      <c r="A438" s="23" t="s">
        <v>129</v>
      </c>
      <c r="B438" s="36">
        <v>84.98</v>
      </c>
    </row>
    <row r="439" spans="1:2" x14ac:dyDescent="0.3">
      <c r="A439" s="23" t="s">
        <v>306</v>
      </c>
      <c r="B439" s="36">
        <v>72.23</v>
      </c>
    </row>
    <row r="440" spans="1:2" x14ac:dyDescent="0.3">
      <c r="A440" s="23" t="s">
        <v>1992</v>
      </c>
      <c r="B440" s="36">
        <v>44.4</v>
      </c>
    </row>
    <row r="441" spans="1:2" x14ac:dyDescent="0.3">
      <c r="A441" s="23" t="s">
        <v>986</v>
      </c>
      <c r="B441" s="36">
        <v>79.97</v>
      </c>
    </row>
    <row r="442" spans="1:2" x14ac:dyDescent="0.3">
      <c r="A442" s="23" t="s">
        <v>1834</v>
      </c>
      <c r="B442" s="36">
        <v>83.89</v>
      </c>
    </row>
    <row r="443" spans="1:2" x14ac:dyDescent="0.3">
      <c r="A443" s="23" t="s">
        <v>1516</v>
      </c>
      <c r="B443" s="36">
        <v>46.14</v>
      </c>
    </row>
    <row r="444" spans="1:2" x14ac:dyDescent="0.3">
      <c r="A444" s="23" t="s">
        <v>680</v>
      </c>
      <c r="B444" s="36">
        <v>81.03</v>
      </c>
    </row>
    <row r="445" spans="1:2" x14ac:dyDescent="0.3">
      <c r="A445" s="23" t="s">
        <v>1134</v>
      </c>
      <c r="B445" s="36">
        <v>32.99</v>
      </c>
    </row>
    <row r="446" spans="1:2" x14ac:dyDescent="0.3">
      <c r="A446" s="23" t="s">
        <v>1048</v>
      </c>
      <c r="B446" s="36">
        <v>60.7</v>
      </c>
    </row>
    <row r="447" spans="1:2" x14ac:dyDescent="0.3">
      <c r="A447" s="23" t="s">
        <v>1611</v>
      </c>
      <c r="B447" s="36">
        <v>66.260000000000005</v>
      </c>
    </row>
    <row r="448" spans="1:2" x14ac:dyDescent="0.3">
      <c r="A448" s="23" t="s">
        <v>2200</v>
      </c>
      <c r="B448" s="36">
        <v>38.96</v>
      </c>
    </row>
    <row r="449" spans="1:2" x14ac:dyDescent="0.3">
      <c r="A449" s="23" t="s">
        <v>2054</v>
      </c>
      <c r="B449" s="36">
        <v>78.790000000000006</v>
      </c>
    </row>
    <row r="450" spans="1:2" x14ac:dyDescent="0.3">
      <c r="A450" s="23" t="s">
        <v>574</v>
      </c>
      <c r="B450" s="36">
        <v>76.87</v>
      </c>
    </row>
    <row r="451" spans="1:2" x14ac:dyDescent="0.3">
      <c r="A451" s="23" t="s">
        <v>2127</v>
      </c>
      <c r="B451" s="36">
        <v>51.65</v>
      </c>
    </row>
    <row r="452" spans="1:2" x14ac:dyDescent="0.3">
      <c r="A452" s="23" t="s">
        <v>1731</v>
      </c>
      <c r="B452" s="36">
        <v>70.61</v>
      </c>
    </row>
    <row r="453" spans="1:2" x14ac:dyDescent="0.3">
      <c r="A453" s="23" t="s">
        <v>1389</v>
      </c>
      <c r="B453" s="36">
        <v>40.04</v>
      </c>
    </row>
    <row r="454" spans="1:2" x14ac:dyDescent="0.3">
      <c r="A454" s="23" t="s">
        <v>2139</v>
      </c>
      <c r="B454" s="36">
        <v>56.78</v>
      </c>
    </row>
    <row r="455" spans="1:2" x14ac:dyDescent="0.3">
      <c r="A455" s="23" t="s">
        <v>1756</v>
      </c>
      <c r="B455" s="36">
        <v>52.84</v>
      </c>
    </row>
    <row r="456" spans="1:2" x14ac:dyDescent="0.3">
      <c r="A456" s="23" t="s">
        <v>595</v>
      </c>
      <c r="B456" s="36">
        <v>77.88</v>
      </c>
    </row>
    <row r="457" spans="1:2" x14ac:dyDescent="0.3">
      <c r="A457" s="23" t="s">
        <v>2010</v>
      </c>
      <c r="B457" s="36">
        <v>80.989999999999995</v>
      </c>
    </row>
    <row r="458" spans="1:2" x14ac:dyDescent="0.3">
      <c r="A458" s="23" t="s">
        <v>1583</v>
      </c>
      <c r="B458" s="36">
        <v>87.85</v>
      </c>
    </row>
    <row r="459" spans="1:2" x14ac:dyDescent="0.3">
      <c r="A459" s="23" t="s">
        <v>957</v>
      </c>
      <c r="B459" s="36">
        <v>69.2</v>
      </c>
    </row>
    <row r="460" spans="1:2" x14ac:dyDescent="0.3">
      <c r="A460" s="23" t="s">
        <v>1647</v>
      </c>
      <c r="B460" s="36">
        <v>45.44</v>
      </c>
    </row>
    <row r="461" spans="1:2" x14ac:dyDescent="0.3">
      <c r="A461" s="23" t="s">
        <v>1437</v>
      </c>
      <c r="B461" s="36">
        <v>65.22</v>
      </c>
    </row>
    <row r="462" spans="1:2" x14ac:dyDescent="0.3">
      <c r="A462" s="23" t="s">
        <v>1499</v>
      </c>
      <c r="B462" s="36">
        <v>91.1</v>
      </c>
    </row>
    <row r="463" spans="1:2" x14ac:dyDescent="0.3">
      <c r="A463" s="23" t="s">
        <v>2192</v>
      </c>
      <c r="B463" s="36">
        <v>63.37</v>
      </c>
    </row>
    <row r="464" spans="1:2" x14ac:dyDescent="0.3">
      <c r="A464" s="23" t="s">
        <v>1805</v>
      </c>
      <c r="B464" s="36">
        <v>36.979999999999997</v>
      </c>
    </row>
    <row r="465" spans="1:2" x14ac:dyDescent="0.3">
      <c r="A465" s="23" t="s">
        <v>792</v>
      </c>
      <c r="B465" s="36">
        <v>39.25</v>
      </c>
    </row>
    <row r="466" spans="1:2" x14ac:dyDescent="0.3">
      <c r="A466" s="23" t="s">
        <v>318</v>
      </c>
      <c r="B466" s="36">
        <v>130.80000000000001</v>
      </c>
    </row>
    <row r="467" spans="1:2" x14ac:dyDescent="0.3">
      <c r="A467" s="23" t="s">
        <v>601</v>
      </c>
      <c r="B467" s="36">
        <v>106.11</v>
      </c>
    </row>
    <row r="468" spans="1:2" x14ac:dyDescent="0.3">
      <c r="A468" s="23" t="s">
        <v>126</v>
      </c>
      <c r="B468" s="36">
        <v>38.93</v>
      </c>
    </row>
    <row r="469" spans="1:2" x14ac:dyDescent="0.3">
      <c r="A469" s="23" t="s">
        <v>1052</v>
      </c>
      <c r="B469" s="36">
        <v>83.71</v>
      </c>
    </row>
    <row r="470" spans="1:2" x14ac:dyDescent="0.3">
      <c r="A470" s="23" t="s">
        <v>779</v>
      </c>
      <c r="B470" s="36">
        <v>73.95</v>
      </c>
    </row>
    <row r="471" spans="1:2" x14ac:dyDescent="0.3">
      <c r="A471" s="23" t="s">
        <v>337</v>
      </c>
      <c r="B471" s="36">
        <v>84.45</v>
      </c>
    </row>
    <row r="472" spans="1:2" x14ac:dyDescent="0.3">
      <c r="A472" s="23" t="s">
        <v>68</v>
      </c>
      <c r="B472" s="36">
        <v>150</v>
      </c>
    </row>
    <row r="473" spans="1:2" x14ac:dyDescent="0.3">
      <c r="A473" s="23" t="s">
        <v>2045</v>
      </c>
      <c r="B473" s="36">
        <v>87.46</v>
      </c>
    </row>
    <row r="474" spans="1:2" x14ac:dyDescent="0.3">
      <c r="A474" s="23" t="s">
        <v>904</v>
      </c>
      <c r="B474" s="36">
        <v>78.19</v>
      </c>
    </row>
    <row r="475" spans="1:2" x14ac:dyDescent="0.3">
      <c r="A475" s="23" t="s">
        <v>1021</v>
      </c>
      <c r="B475" s="36">
        <v>48.73</v>
      </c>
    </row>
    <row r="476" spans="1:2" x14ac:dyDescent="0.3">
      <c r="A476" s="23" t="s">
        <v>1108</v>
      </c>
      <c r="B476" s="36">
        <v>77.69</v>
      </c>
    </row>
    <row r="477" spans="1:2" x14ac:dyDescent="0.3">
      <c r="A477" s="23" t="s">
        <v>1721</v>
      </c>
      <c r="B477" s="36">
        <v>49.13</v>
      </c>
    </row>
    <row r="478" spans="1:2" x14ac:dyDescent="0.3">
      <c r="A478" s="23" t="s">
        <v>923</v>
      </c>
      <c r="B478" s="36">
        <v>38.909999999999997</v>
      </c>
    </row>
    <row r="479" spans="1:2" x14ac:dyDescent="0.3">
      <c r="A479" s="23" t="s">
        <v>1617</v>
      </c>
      <c r="B479" s="36">
        <v>73.489999999999995</v>
      </c>
    </row>
    <row r="480" spans="1:2" x14ac:dyDescent="0.3">
      <c r="A480" s="23" t="s">
        <v>1735</v>
      </c>
      <c r="B480" s="36">
        <v>76.87</v>
      </c>
    </row>
    <row r="481" spans="1:2" x14ac:dyDescent="0.3">
      <c r="A481" s="23" t="s">
        <v>1084</v>
      </c>
      <c r="B481" s="36">
        <v>76.239999999999995</v>
      </c>
    </row>
    <row r="482" spans="1:2" x14ac:dyDescent="0.3">
      <c r="A482" s="23" t="s">
        <v>560</v>
      </c>
      <c r="B482" s="36">
        <v>76.900000000000006</v>
      </c>
    </row>
    <row r="483" spans="1:2" x14ac:dyDescent="0.3">
      <c r="A483" s="23" t="s">
        <v>259</v>
      </c>
      <c r="B483" s="36">
        <v>56.89</v>
      </c>
    </row>
    <row r="484" spans="1:2" x14ac:dyDescent="0.3">
      <c r="A484" s="23" t="s">
        <v>813</v>
      </c>
      <c r="B484" s="36">
        <v>75.55</v>
      </c>
    </row>
    <row r="485" spans="1:2" x14ac:dyDescent="0.3">
      <c r="A485" s="23" t="s">
        <v>1717</v>
      </c>
      <c r="B485" s="36">
        <v>57.99</v>
      </c>
    </row>
    <row r="486" spans="1:2" x14ac:dyDescent="0.3">
      <c r="A486" s="23" t="s">
        <v>686</v>
      </c>
      <c r="B486" s="36">
        <v>83.47</v>
      </c>
    </row>
    <row r="487" spans="1:2" x14ac:dyDescent="0.3">
      <c r="A487" s="23" t="s">
        <v>522</v>
      </c>
      <c r="B487" s="36">
        <v>60.23</v>
      </c>
    </row>
    <row r="488" spans="1:2" x14ac:dyDescent="0.3">
      <c r="A488" s="23" t="s">
        <v>1233</v>
      </c>
      <c r="B488" s="36">
        <v>49.99</v>
      </c>
    </row>
    <row r="489" spans="1:2" x14ac:dyDescent="0.3">
      <c r="A489" s="23" t="s">
        <v>1547</v>
      </c>
      <c r="B489" s="36">
        <v>42.04</v>
      </c>
    </row>
    <row r="490" spans="1:2" x14ac:dyDescent="0.3">
      <c r="A490" s="23" t="s">
        <v>2069</v>
      </c>
      <c r="B490" s="36">
        <v>72.55</v>
      </c>
    </row>
    <row r="491" spans="1:2" x14ac:dyDescent="0.3">
      <c r="A491" s="23" t="s">
        <v>1180</v>
      </c>
      <c r="B491" s="36">
        <v>50.6</v>
      </c>
    </row>
    <row r="492" spans="1:2" x14ac:dyDescent="0.3">
      <c r="A492" s="23" t="s">
        <v>2210</v>
      </c>
      <c r="B492" s="36">
        <v>51.3</v>
      </c>
    </row>
    <row r="493" spans="1:2" x14ac:dyDescent="0.3">
      <c r="A493" s="23" t="s">
        <v>1419</v>
      </c>
      <c r="B493" s="36">
        <v>83.53</v>
      </c>
    </row>
    <row r="494" spans="1:2" x14ac:dyDescent="0.3">
      <c r="A494" s="23" t="s">
        <v>399</v>
      </c>
      <c r="B494" s="36">
        <v>55.6</v>
      </c>
    </row>
    <row r="495" spans="1:2" x14ac:dyDescent="0.3">
      <c r="A495" s="23" t="s">
        <v>1039</v>
      </c>
      <c r="B495" s="36">
        <v>41.18</v>
      </c>
    </row>
    <row r="496" spans="1:2" x14ac:dyDescent="0.3">
      <c r="A496" s="23" t="s">
        <v>2177</v>
      </c>
      <c r="B496" s="36">
        <v>70.290000000000006</v>
      </c>
    </row>
    <row r="497" spans="1:2" x14ac:dyDescent="0.3">
      <c r="A497" s="23" t="s">
        <v>1092</v>
      </c>
      <c r="B497" s="36">
        <v>79.400000000000006</v>
      </c>
    </row>
    <row r="498" spans="1:2" x14ac:dyDescent="0.3">
      <c r="A498" s="23" t="s">
        <v>1776</v>
      </c>
      <c r="B498" s="36">
        <v>32.6</v>
      </c>
    </row>
    <row r="499" spans="1:2" x14ac:dyDescent="0.3">
      <c r="A499" s="23" t="s">
        <v>1782</v>
      </c>
      <c r="B499" s="36">
        <v>52.67</v>
      </c>
    </row>
    <row r="500" spans="1:2" x14ac:dyDescent="0.3">
      <c r="A500" s="23" t="s">
        <v>2123</v>
      </c>
      <c r="B500" s="36">
        <v>62.79</v>
      </c>
    </row>
    <row r="501" spans="1:2" x14ac:dyDescent="0.3">
      <c r="A501" s="23" t="s">
        <v>1615</v>
      </c>
      <c r="B501" s="36">
        <v>68.25</v>
      </c>
    </row>
    <row r="502" spans="1:2" x14ac:dyDescent="0.3">
      <c r="A502" s="23" t="s">
        <v>990</v>
      </c>
      <c r="B502" s="36">
        <v>62.26</v>
      </c>
    </row>
    <row r="503" spans="1:2" x14ac:dyDescent="0.3">
      <c r="A503" s="23" t="s">
        <v>1202</v>
      </c>
      <c r="B503" s="36">
        <v>67.8</v>
      </c>
    </row>
    <row r="504" spans="1:2" x14ac:dyDescent="0.3">
      <c r="A504" s="23" t="s">
        <v>492</v>
      </c>
      <c r="B504" s="36">
        <v>85.86</v>
      </c>
    </row>
    <row r="505" spans="1:2" x14ac:dyDescent="0.3">
      <c r="A505" s="23" t="s">
        <v>1037</v>
      </c>
      <c r="B505" s="36">
        <v>168</v>
      </c>
    </row>
    <row r="506" spans="1:2" x14ac:dyDescent="0.3">
      <c r="A506" s="23" t="s">
        <v>839</v>
      </c>
      <c r="B506" s="36">
        <v>66.180000000000007</v>
      </c>
    </row>
    <row r="507" spans="1:2" x14ac:dyDescent="0.3">
      <c r="A507" s="23" t="s">
        <v>1760</v>
      </c>
      <c r="B507" s="36">
        <v>42.32</v>
      </c>
    </row>
    <row r="508" spans="1:2" x14ac:dyDescent="0.3">
      <c r="A508" s="23" t="s">
        <v>801</v>
      </c>
      <c r="B508" s="36">
        <v>84.79</v>
      </c>
    </row>
    <row r="509" spans="1:2" x14ac:dyDescent="0.3">
      <c r="A509" s="23" t="s">
        <v>1994</v>
      </c>
      <c r="B509" s="36">
        <v>52.17</v>
      </c>
    </row>
    <row r="510" spans="1:2" x14ac:dyDescent="0.3">
      <c r="A510" s="23" t="s">
        <v>2133</v>
      </c>
      <c r="B510" s="36">
        <v>69.95</v>
      </c>
    </row>
    <row r="511" spans="1:2" x14ac:dyDescent="0.3">
      <c r="A511" s="23" t="s">
        <v>1563</v>
      </c>
      <c r="B511" s="36">
        <v>52.56</v>
      </c>
    </row>
    <row r="512" spans="1:2" x14ac:dyDescent="0.3">
      <c r="A512" s="23" t="s">
        <v>1649</v>
      </c>
      <c r="B512" s="36">
        <v>69.959999999999994</v>
      </c>
    </row>
    <row r="513" spans="1:2" x14ac:dyDescent="0.3">
      <c r="A513" s="23" t="s">
        <v>1098</v>
      </c>
      <c r="B513" s="36">
        <v>32.840000000000003</v>
      </c>
    </row>
    <row r="514" spans="1:2" x14ac:dyDescent="0.3">
      <c r="A514" s="23" t="s">
        <v>665</v>
      </c>
      <c r="B514" s="36">
        <v>62.2</v>
      </c>
    </row>
    <row r="515" spans="1:2" x14ac:dyDescent="0.3">
      <c r="A515" s="23" t="s">
        <v>315</v>
      </c>
      <c r="B515" s="36">
        <v>66.63</v>
      </c>
    </row>
    <row r="516" spans="1:2" x14ac:dyDescent="0.3">
      <c r="A516" s="23" t="s">
        <v>2063</v>
      </c>
      <c r="B516" s="36">
        <v>47</v>
      </c>
    </row>
    <row r="517" spans="1:2" x14ac:dyDescent="0.3">
      <c r="A517" s="23" t="s">
        <v>1306</v>
      </c>
      <c r="B517" s="36">
        <v>78.150000000000006</v>
      </c>
    </row>
    <row r="518" spans="1:2" x14ac:dyDescent="0.3">
      <c r="A518" s="23" t="s">
        <v>1455</v>
      </c>
      <c r="B518" s="36">
        <v>52.7</v>
      </c>
    </row>
    <row r="519" spans="1:2" x14ac:dyDescent="0.3">
      <c r="A519" s="23" t="s">
        <v>646</v>
      </c>
      <c r="B519" s="36">
        <v>53.68</v>
      </c>
    </row>
    <row r="520" spans="1:2" x14ac:dyDescent="0.3">
      <c r="A520" s="23" t="s">
        <v>211</v>
      </c>
      <c r="B520" s="36">
        <v>69.010000000000005</v>
      </c>
    </row>
    <row r="521" spans="1:2" x14ac:dyDescent="0.3">
      <c r="A521" s="23" t="s">
        <v>631</v>
      </c>
      <c r="B521" s="36">
        <v>37.32</v>
      </c>
    </row>
    <row r="522" spans="1:2" x14ac:dyDescent="0.3">
      <c r="A522" s="23" t="s">
        <v>1988</v>
      </c>
      <c r="B522" s="36">
        <v>70.92</v>
      </c>
    </row>
    <row r="523" spans="1:2" x14ac:dyDescent="0.3">
      <c r="A523" s="23" t="s">
        <v>1466</v>
      </c>
      <c r="B523" s="36">
        <v>87.85</v>
      </c>
    </row>
    <row r="524" spans="1:2" x14ac:dyDescent="0.3">
      <c r="A524" s="23" t="s">
        <v>2202</v>
      </c>
      <c r="B524" s="36">
        <v>69.17</v>
      </c>
    </row>
    <row r="525" spans="1:2" x14ac:dyDescent="0.3">
      <c r="A525" s="23" t="s">
        <v>868</v>
      </c>
      <c r="B525" s="36">
        <v>87.26</v>
      </c>
    </row>
    <row r="526" spans="1:2" x14ac:dyDescent="0.3">
      <c r="A526" s="23" t="s">
        <v>324</v>
      </c>
      <c r="B526" s="36">
        <v>46.13</v>
      </c>
    </row>
    <row r="527" spans="1:2" x14ac:dyDescent="0.3">
      <c r="A527" s="23" t="s">
        <v>844</v>
      </c>
      <c r="B527" s="36">
        <v>36.869999999999997</v>
      </c>
    </row>
    <row r="528" spans="1:2" x14ac:dyDescent="0.3">
      <c r="A528" s="23" t="s">
        <v>1811</v>
      </c>
      <c r="B528" s="36">
        <v>36.619999999999997</v>
      </c>
    </row>
    <row r="529" spans="1:2" x14ac:dyDescent="0.3">
      <c r="A529" s="23" t="s">
        <v>1848</v>
      </c>
      <c r="B529" s="36">
        <v>84.25</v>
      </c>
    </row>
    <row r="530" spans="1:2" x14ac:dyDescent="0.3">
      <c r="A530" s="23" t="s">
        <v>1484</v>
      </c>
      <c r="B530" s="36">
        <v>63.43</v>
      </c>
    </row>
    <row r="531" spans="1:2" x14ac:dyDescent="0.3">
      <c r="A531" s="23" t="s">
        <v>143</v>
      </c>
      <c r="B531" s="36">
        <v>69.62</v>
      </c>
    </row>
    <row r="532" spans="1:2" x14ac:dyDescent="0.3">
      <c r="A532" s="23" t="s">
        <v>204</v>
      </c>
      <c r="B532" s="36">
        <v>149.44999999999999</v>
      </c>
    </row>
    <row r="533" spans="1:2" x14ac:dyDescent="0.3">
      <c r="A533" s="23" t="s">
        <v>653</v>
      </c>
      <c r="B533" s="36">
        <v>70.44</v>
      </c>
    </row>
    <row r="534" spans="1:2" x14ac:dyDescent="0.3">
      <c r="A534" s="23" t="s">
        <v>837</v>
      </c>
      <c r="B534" s="36">
        <v>86.78</v>
      </c>
    </row>
    <row r="535" spans="1:2" x14ac:dyDescent="0.3">
      <c r="A535" s="23" t="s">
        <v>1746</v>
      </c>
      <c r="B535" s="36">
        <v>85.73</v>
      </c>
    </row>
    <row r="536" spans="1:2" x14ac:dyDescent="0.3">
      <c r="A536" s="23" t="s">
        <v>1890</v>
      </c>
      <c r="B536" s="36">
        <v>68.72</v>
      </c>
    </row>
    <row r="537" spans="1:2" x14ac:dyDescent="0.3">
      <c r="A537" s="23" t="s">
        <v>1951</v>
      </c>
      <c r="B537" s="36">
        <v>39.53</v>
      </c>
    </row>
    <row r="538" spans="1:2" x14ac:dyDescent="0.3">
      <c r="A538" s="23" t="s">
        <v>272</v>
      </c>
      <c r="B538" s="36">
        <v>43.67</v>
      </c>
    </row>
    <row r="539" spans="1:2" x14ac:dyDescent="0.3">
      <c r="A539" s="23" t="s">
        <v>111</v>
      </c>
      <c r="B539" s="36">
        <v>57.64</v>
      </c>
    </row>
    <row r="540" spans="1:2" x14ac:dyDescent="0.3">
      <c r="A540" s="23" t="s">
        <v>1794</v>
      </c>
      <c r="B540" s="36">
        <v>35.21</v>
      </c>
    </row>
    <row r="541" spans="1:2" x14ac:dyDescent="0.3">
      <c r="A541" s="23" t="s">
        <v>257</v>
      </c>
      <c r="B541" s="36">
        <v>57.7</v>
      </c>
    </row>
    <row r="542" spans="1:2" x14ac:dyDescent="0.3">
      <c r="A542" s="23" t="s">
        <v>618</v>
      </c>
      <c r="B542" s="36">
        <v>76.06</v>
      </c>
    </row>
    <row r="543" spans="1:2" x14ac:dyDescent="0.3">
      <c r="A543" s="23" t="s">
        <v>968</v>
      </c>
      <c r="B543" s="36">
        <v>74.63</v>
      </c>
    </row>
    <row r="544" spans="1:2" x14ac:dyDescent="0.3">
      <c r="A544" s="23" t="s">
        <v>1854</v>
      </c>
      <c r="B544" s="36">
        <v>80.959999999999994</v>
      </c>
    </row>
    <row r="545" spans="1:2" x14ac:dyDescent="0.3">
      <c r="A545" s="23" t="s">
        <v>56</v>
      </c>
      <c r="B545" s="36">
        <v>63.45</v>
      </c>
    </row>
    <row r="546" spans="1:2" x14ac:dyDescent="0.3">
      <c r="A546" s="23" t="s">
        <v>962</v>
      </c>
      <c r="B546" s="36">
        <v>80.22</v>
      </c>
    </row>
    <row r="547" spans="1:2" x14ac:dyDescent="0.3">
      <c r="A547" s="23" t="s">
        <v>984</v>
      </c>
      <c r="B547" s="36">
        <v>78.83</v>
      </c>
    </row>
    <row r="548" spans="1:2" x14ac:dyDescent="0.3">
      <c r="A548" s="23" t="s">
        <v>1144</v>
      </c>
      <c r="B548" s="36">
        <v>45.7</v>
      </c>
    </row>
    <row r="549" spans="1:2" x14ac:dyDescent="0.3">
      <c r="A549" s="23" t="s">
        <v>1764</v>
      </c>
      <c r="B549" s="36">
        <v>68.58</v>
      </c>
    </row>
    <row r="550" spans="1:2" x14ac:dyDescent="0.3">
      <c r="A550" s="23" t="s">
        <v>1768</v>
      </c>
      <c r="B550" s="36">
        <v>71.14</v>
      </c>
    </row>
    <row r="551" spans="1:2" x14ac:dyDescent="0.3">
      <c r="A551" s="23" t="s">
        <v>2206</v>
      </c>
      <c r="B551" s="36">
        <v>43.7</v>
      </c>
    </row>
    <row r="552" spans="1:2" x14ac:dyDescent="0.3">
      <c r="A552" s="23" t="s">
        <v>1684</v>
      </c>
      <c r="B552" s="36">
        <v>89.66</v>
      </c>
    </row>
    <row r="553" spans="1:2" x14ac:dyDescent="0.3">
      <c r="A553" s="23" t="s">
        <v>1273</v>
      </c>
      <c r="B553" s="36">
        <v>43.65</v>
      </c>
    </row>
    <row r="554" spans="1:2" x14ac:dyDescent="0.3">
      <c r="A554" s="23" t="s">
        <v>1102</v>
      </c>
      <c r="B554" s="36">
        <v>38.1</v>
      </c>
    </row>
    <row r="555" spans="1:2" x14ac:dyDescent="0.3">
      <c r="A555" s="23" t="s">
        <v>1211</v>
      </c>
      <c r="B555" s="36">
        <v>73.94</v>
      </c>
    </row>
    <row r="556" spans="1:2" x14ac:dyDescent="0.3">
      <c r="A556" s="23" t="s">
        <v>1221</v>
      </c>
      <c r="B556" s="36">
        <v>66.17</v>
      </c>
    </row>
    <row r="557" spans="1:2" x14ac:dyDescent="0.3">
      <c r="A557" s="23" t="s">
        <v>1257</v>
      </c>
      <c r="B557" s="36">
        <v>59.22</v>
      </c>
    </row>
    <row r="558" spans="1:2" x14ac:dyDescent="0.3">
      <c r="A558" s="23" t="s">
        <v>925</v>
      </c>
      <c r="B558" s="36">
        <v>62.14</v>
      </c>
    </row>
    <row r="559" spans="1:2" x14ac:dyDescent="0.3">
      <c r="A559" s="23" t="s">
        <v>1495</v>
      </c>
      <c r="B559" s="36">
        <v>35.76</v>
      </c>
    </row>
    <row r="560" spans="1:2" x14ac:dyDescent="0.3">
      <c r="A560" s="23" t="s">
        <v>1932</v>
      </c>
      <c r="B560" s="36">
        <v>50.87</v>
      </c>
    </row>
    <row r="561" spans="1:2" x14ac:dyDescent="0.3">
      <c r="A561" s="23" t="s">
        <v>542</v>
      </c>
      <c r="B561" s="36">
        <v>77.05</v>
      </c>
    </row>
    <row r="562" spans="1:2" x14ac:dyDescent="0.3">
      <c r="A562" s="23" t="s">
        <v>821</v>
      </c>
      <c r="B562" s="36">
        <v>73.89</v>
      </c>
    </row>
    <row r="563" spans="1:2" x14ac:dyDescent="0.3">
      <c r="A563" s="23" t="s">
        <v>1959</v>
      </c>
      <c r="B563" s="36">
        <v>82.41</v>
      </c>
    </row>
    <row r="564" spans="1:2" x14ac:dyDescent="0.3">
      <c r="A564" s="23" t="s">
        <v>1807</v>
      </c>
      <c r="B564" s="36">
        <v>35.49</v>
      </c>
    </row>
    <row r="565" spans="1:2" x14ac:dyDescent="0.3">
      <c r="A565" s="23" t="s">
        <v>2119</v>
      </c>
      <c r="B565" s="36">
        <v>63.99</v>
      </c>
    </row>
    <row r="566" spans="1:2" x14ac:dyDescent="0.3">
      <c r="A566" s="23" t="s">
        <v>2103</v>
      </c>
      <c r="B566" s="36">
        <v>79.510000000000005</v>
      </c>
    </row>
    <row r="567" spans="1:2" x14ac:dyDescent="0.3">
      <c r="A567" s="23" t="s">
        <v>736</v>
      </c>
      <c r="B567" s="36">
        <v>81.67</v>
      </c>
    </row>
    <row r="568" spans="1:2" x14ac:dyDescent="0.3">
      <c r="A568" s="23" t="s">
        <v>799</v>
      </c>
      <c r="B568" s="36">
        <v>156.44999999999999</v>
      </c>
    </row>
    <row r="569" spans="1:2" x14ac:dyDescent="0.3">
      <c r="A569" s="23" t="s">
        <v>1817</v>
      </c>
      <c r="B569" s="36">
        <v>79.22</v>
      </c>
    </row>
    <row r="570" spans="1:2" x14ac:dyDescent="0.3">
      <c r="A570" s="23" t="s">
        <v>1904</v>
      </c>
      <c r="B570" s="36">
        <v>61.88</v>
      </c>
    </row>
    <row r="571" spans="1:2" x14ac:dyDescent="0.3">
      <c r="A571" s="23" t="s">
        <v>2179</v>
      </c>
      <c r="B571" s="36">
        <v>67.260000000000005</v>
      </c>
    </row>
    <row r="572" spans="1:2" x14ac:dyDescent="0.3">
      <c r="A572" s="23" t="s">
        <v>2125</v>
      </c>
      <c r="B572" s="36">
        <v>45.53</v>
      </c>
    </row>
    <row r="573" spans="1:2" x14ac:dyDescent="0.3">
      <c r="A573" s="23" t="s">
        <v>529</v>
      </c>
      <c r="B573" s="36">
        <v>77.2</v>
      </c>
    </row>
    <row r="574" spans="1:2" x14ac:dyDescent="0.3">
      <c r="A574" s="23" t="s">
        <v>2135</v>
      </c>
      <c r="B574" s="36">
        <v>79.83</v>
      </c>
    </row>
    <row r="575" spans="1:2" x14ac:dyDescent="0.3">
      <c r="A575" s="23" t="s">
        <v>1400</v>
      </c>
      <c r="B575" s="36">
        <v>77.31</v>
      </c>
    </row>
    <row r="576" spans="1:2" x14ac:dyDescent="0.3">
      <c r="A576" s="23" t="s">
        <v>1271</v>
      </c>
      <c r="B576" s="36">
        <v>66.14</v>
      </c>
    </row>
    <row r="577" spans="1:2" x14ac:dyDescent="0.3">
      <c r="A577" s="23" t="s">
        <v>2099</v>
      </c>
      <c r="B577" s="36">
        <v>44.72</v>
      </c>
    </row>
    <row r="578" spans="1:2" x14ac:dyDescent="0.3">
      <c r="A578" s="23" t="s">
        <v>1821</v>
      </c>
      <c r="B578" s="36">
        <v>66.83</v>
      </c>
    </row>
    <row r="579" spans="1:2" x14ac:dyDescent="0.3">
      <c r="A579" s="23" t="s">
        <v>1796</v>
      </c>
      <c r="B579" s="36">
        <v>36.369999999999997</v>
      </c>
    </row>
    <row r="580" spans="1:2" x14ac:dyDescent="0.3">
      <c r="A580" s="23" t="s">
        <v>1691</v>
      </c>
      <c r="B580" s="36">
        <v>61.87</v>
      </c>
    </row>
    <row r="581" spans="1:2" x14ac:dyDescent="0.3">
      <c r="A581" s="23" t="s">
        <v>549</v>
      </c>
      <c r="B581" s="36">
        <v>35.65</v>
      </c>
    </row>
    <row r="582" spans="1:2" x14ac:dyDescent="0.3">
      <c r="A582" s="23" t="s">
        <v>1924</v>
      </c>
      <c r="B582" s="36">
        <v>35.11</v>
      </c>
    </row>
    <row r="583" spans="1:2" x14ac:dyDescent="0.3">
      <c r="A583" s="23" t="s">
        <v>133</v>
      </c>
      <c r="B583" s="36">
        <v>82.52</v>
      </c>
    </row>
    <row r="584" spans="1:2" x14ac:dyDescent="0.3">
      <c r="A584" s="23" t="s">
        <v>2198</v>
      </c>
      <c r="B584" s="36">
        <v>35.79</v>
      </c>
    </row>
    <row r="585" spans="1:2" x14ac:dyDescent="0.3">
      <c r="A585" s="23" t="s">
        <v>1872</v>
      </c>
      <c r="B585" s="36">
        <v>68.47</v>
      </c>
    </row>
    <row r="586" spans="1:2" x14ac:dyDescent="0.3">
      <c r="A586" s="23" t="s">
        <v>640</v>
      </c>
      <c r="B586" s="36">
        <v>74.319999999999993</v>
      </c>
    </row>
    <row r="587" spans="1:2" x14ac:dyDescent="0.3">
      <c r="A587" s="23" t="s">
        <v>1267</v>
      </c>
      <c r="B587" s="36">
        <v>67.94</v>
      </c>
    </row>
    <row r="588" spans="1:2" x14ac:dyDescent="0.3">
      <c r="A588" s="23" t="s">
        <v>251</v>
      </c>
      <c r="B588" s="36">
        <v>77.510000000000005</v>
      </c>
    </row>
    <row r="589" spans="1:2" x14ac:dyDescent="0.3">
      <c r="A589" s="23" t="s">
        <v>1328</v>
      </c>
      <c r="B589" s="36">
        <v>44.73</v>
      </c>
    </row>
    <row r="590" spans="1:2" x14ac:dyDescent="0.3">
      <c r="A590" s="23" t="s">
        <v>2027</v>
      </c>
      <c r="B590" s="36">
        <v>80.64</v>
      </c>
    </row>
    <row r="591" spans="1:2" x14ac:dyDescent="0.3">
      <c r="A591" s="23" t="s">
        <v>189</v>
      </c>
      <c r="B591" s="36">
        <v>86.06</v>
      </c>
    </row>
    <row r="592" spans="1:2" x14ac:dyDescent="0.3">
      <c r="A592" s="23" t="s">
        <v>1205</v>
      </c>
      <c r="B592" s="36">
        <v>81.59</v>
      </c>
    </row>
    <row r="593" spans="1:2" x14ac:dyDescent="0.3">
      <c r="A593" s="23" t="s">
        <v>729</v>
      </c>
      <c r="B593" s="36">
        <v>87.3</v>
      </c>
    </row>
    <row r="594" spans="1:2" x14ac:dyDescent="0.3">
      <c r="A594" s="23" t="s">
        <v>1657</v>
      </c>
      <c r="B594" s="36">
        <v>49.19</v>
      </c>
    </row>
    <row r="595" spans="1:2" x14ac:dyDescent="0.3">
      <c r="A595" s="23" t="s">
        <v>1086</v>
      </c>
      <c r="B595" s="36">
        <v>57.64</v>
      </c>
    </row>
    <row r="596" spans="1:2" x14ac:dyDescent="0.3">
      <c r="A596" s="23" t="s">
        <v>577</v>
      </c>
      <c r="B596" s="36">
        <v>67.28</v>
      </c>
    </row>
    <row r="597" spans="1:2" x14ac:dyDescent="0.3">
      <c r="A597" s="23" t="s">
        <v>284</v>
      </c>
      <c r="B597" s="36">
        <v>35.61</v>
      </c>
    </row>
    <row r="598" spans="1:2" x14ac:dyDescent="0.3">
      <c r="A598" s="23" t="s">
        <v>1733</v>
      </c>
      <c r="B598" s="36">
        <v>82.72</v>
      </c>
    </row>
    <row r="599" spans="1:2" x14ac:dyDescent="0.3">
      <c r="A599" s="23" t="s">
        <v>472</v>
      </c>
      <c r="B599" s="36">
        <v>71.84</v>
      </c>
    </row>
    <row r="600" spans="1:2" x14ac:dyDescent="0.3">
      <c r="A600" s="23" t="s">
        <v>1965</v>
      </c>
      <c r="B600" s="36">
        <v>70.05</v>
      </c>
    </row>
    <row r="601" spans="1:2" x14ac:dyDescent="0.3">
      <c r="A601" s="23" t="s">
        <v>206</v>
      </c>
      <c r="B601" s="36">
        <v>78.53</v>
      </c>
    </row>
    <row r="602" spans="1:2" x14ac:dyDescent="0.3">
      <c r="A602" s="23" t="s">
        <v>592</v>
      </c>
      <c r="B602" s="36">
        <v>43.6</v>
      </c>
    </row>
    <row r="603" spans="1:2" x14ac:dyDescent="0.3">
      <c r="A603" s="23" t="s">
        <v>105</v>
      </c>
      <c r="B603" s="36">
        <v>59.05</v>
      </c>
    </row>
    <row r="604" spans="1:2" x14ac:dyDescent="0.3">
      <c r="A604" s="23" t="s">
        <v>951</v>
      </c>
      <c r="B604" s="36">
        <v>73.19</v>
      </c>
    </row>
    <row r="605" spans="1:2" x14ac:dyDescent="0.3">
      <c r="A605" s="23" t="s">
        <v>558</v>
      </c>
      <c r="B605" s="36">
        <v>58.22</v>
      </c>
    </row>
    <row r="606" spans="1:2" x14ac:dyDescent="0.3">
      <c r="A606" s="23" t="s">
        <v>1856</v>
      </c>
      <c r="B606" s="36">
        <v>36.909999999999997</v>
      </c>
    </row>
    <row r="607" spans="1:2" x14ac:dyDescent="0.3">
      <c r="A607" s="23" t="s">
        <v>1351</v>
      </c>
      <c r="B607" s="36">
        <v>64.75</v>
      </c>
    </row>
    <row r="608" spans="1:2" x14ac:dyDescent="0.3">
      <c r="A608" s="23" t="s">
        <v>651</v>
      </c>
      <c r="B608" s="36">
        <v>85.03</v>
      </c>
    </row>
    <row r="609" spans="1:2" x14ac:dyDescent="0.3">
      <c r="A609" s="23" t="s">
        <v>1289</v>
      </c>
      <c r="B609" s="36">
        <v>73.569999999999993</v>
      </c>
    </row>
    <row r="610" spans="1:2" x14ac:dyDescent="0.3">
      <c r="A610" s="23" t="s">
        <v>50</v>
      </c>
      <c r="B610" s="36">
        <v>79.52</v>
      </c>
    </row>
    <row r="611" spans="1:2" x14ac:dyDescent="0.3">
      <c r="A611" s="23" t="s">
        <v>2077</v>
      </c>
      <c r="B611" s="36">
        <v>80.94</v>
      </c>
    </row>
    <row r="612" spans="1:2" x14ac:dyDescent="0.3">
      <c r="A612" s="23" t="s">
        <v>673</v>
      </c>
      <c r="B612" s="36">
        <v>84.54</v>
      </c>
    </row>
    <row r="613" spans="1:2" x14ac:dyDescent="0.3">
      <c r="A613" s="23" t="s">
        <v>1082</v>
      </c>
      <c r="B613" s="36">
        <v>56.39</v>
      </c>
    </row>
    <row r="614" spans="1:2" x14ac:dyDescent="0.3">
      <c r="A614" s="23" t="s">
        <v>2107</v>
      </c>
      <c r="B614" s="36">
        <v>64.790000000000006</v>
      </c>
    </row>
    <row r="615" spans="1:2" x14ac:dyDescent="0.3">
      <c r="A615" s="23" t="s">
        <v>365</v>
      </c>
      <c r="B615" s="36">
        <v>67.36</v>
      </c>
    </row>
    <row r="616" spans="1:2" x14ac:dyDescent="0.3">
      <c r="A616" s="23" t="s">
        <v>930</v>
      </c>
      <c r="B616" s="36">
        <v>69.11</v>
      </c>
    </row>
    <row r="617" spans="1:2" x14ac:dyDescent="0.3">
      <c r="A617" s="23" t="s">
        <v>155</v>
      </c>
      <c r="B617" s="36">
        <v>79.94</v>
      </c>
    </row>
    <row r="618" spans="1:2" x14ac:dyDescent="0.3">
      <c r="A618" s="23" t="s">
        <v>1727</v>
      </c>
      <c r="B618" s="36">
        <v>61.82</v>
      </c>
    </row>
    <row r="619" spans="1:2" x14ac:dyDescent="0.3">
      <c r="A619" s="23" t="s">
        <v>684</v>
      </c>
      <c r="B619" s="36">
        <v>40.06</v>
      </c>
    </row>
    <row r="620" spans="1:2" x14ac:dyDescent="0.3">
      <c r="A620" s="23" t="s">
        <v>93</v>
      </c>
      <c r="B620" s="36">
        <v>70.2</v>
      </c>
    </row>
    <row r="621" spans="1:2" x14ac:dyDescent="0.3">
      <c r="A621" s="23" t="s">
        <v>78</v>
      </c>
      <c r="B621" s="36">
        <v>164.94</v>
      </c>
    </row>
    <row r="622" spans="1:2" x14ac:dyDescent="0.3">
      <c r="A622" s="23" t="s">
        <v>1514</v>
      </c>
      <c r="B622" s="36">
        <v>78.349999999999994</v>
      </c>
    </row>
    <row r="623" spans="1:2" x14ac:dyDescent="0.3">
      <c r="A623" s="23" t="s">
        <v>387</v>
      </c>
      <c r="B623" s="36">
        <v>71.89</v>
      </c>
    </row>
    <row r="624" spans="1:2" x14ac:dyDescent="0.3">
      <c r="A624" s="23" t="s">
        <v>1860</v>
      </c>
      <c r="B624" s="36">
        <v>81.98</v>
      </c>
    </row>
    <row r="625" spans="1:2" x14ac:dyDescent="0.3">
      <c r="A625" s="23" t="s">
        <v>1223</v>
      </c>
      <c r="B625" s="36">
        <v>58.21</v>
      </c>
    </row>
    <row r="626" spans="1:2" x14ac:dyDescent="0.3">
      <c r="A626" s="23" t="s">
        <v>1076</v>
      </c>
      <c r="B626" s="36">
        <v>85.23</v>
      </c>
    </row>
    <row r="627" spans="1:2" x14ac:dyDescent="0.3">
      <c r="A627" s="23" t="s">
        <v>783</v>
      </c>
      <c r="B627" s="36">
        <v>80.39</v>
      </c>
    </row>
    <row r="628" spans="1:2" x14ac:dyDescent="0.3">
      <c r="A628" s="23" t="s">
        <v>1005</v>
      </c>
      <c r="B628" s="36">
        <v>77.290000000000006</v>
      </c>
    </row>
    <row r="629" spans="1:2" x14ac:dyDescent="0.3">
      <c r="A629" s="23" t="s">
        <v>1158</v>
      </c>
      <c r="B629" s="36">
        <v>78.37</v>
      </c>
    </row>
    <row r="630" spans="1:2" x14ac:dyDescent="0.3">
      <c r="A630" s="23" t="s">
        <v>564</v>
      </c>
      <c r="B630" s="36">
        <v>59.51</v>
      </c>
    </row>
    <row r="631" spans="1:2" x14ac:dyDescent="0.3">
      <c r="A631" s="23" t="s">
        <v>1559</v>
      </c>
      <c r="B631" s="36">
        <v>75</v>
      </c>
    </row>
    <row r="632" spans="1:2" x14ac:dyDescent="0.3">
      <c r="A632" s="23" t="s">
        <v>1375</v>
      </c>
      <c r="B632" s="36">
        <v>48.86</v>
      </c>
    </row>
    <row r="633" spans="1:2" x14ac:dyDescent="0.3">
      <c r="A633" s="23" t="s">
        <v>662</v>
      </c>
      <c r="B633" s="36">
        <v>42.44</v>
      </c>
    </row>
    <row r="634" spans="1:2" x14ac:dyDescent="0.3">
      <c r="A634" s="23" t="s">
        <v>99</v>
      </c>
      <c r="B634" s="36">
        <v>67.64</v>
      </c>
    </row>
    <row r="635" spans="1:2" x14ac:dyDescent="0.3">
      <c r="A635" s="23" t="s">
        <v>1998</v>
      </c>
      <c r="B635" s="36">
        <v>54.08</v>
      </c>
    </row>
    <row r="636" spans="1:2" x14ac:dyDescent="0.3">
      <c r="A636" s="23" t="s">
        <v>334</v>
      </c>
      <c r="B636" s="36">
        <v>61.88</v>
      </c>
    </row>
    <row r="637" spans="1:2" x14ac:dyDescent="0.3">
      <c r="A637" s="23" t="s">
        <v>718</v>
      </c>
      <c r="B637" s="36">
        <v>76.28</v>
      </c>
    </row>
    <row r="638" spans="1:2" x14ac:dyDescent="0.3">
      <c r="A638" s="23" t="s">
        <v>794</v>
      </c>
      <c r="B638" s="36">
        <v>77.56</v>
      </c>
    </row>
    <row r="639" spans="1:2" x14ac:dyDescent="0.3">
      <c r="A639" s="23" t="s">
        <v>1358</v>
      </c>
      <c r="B639" s="36">
        <v>80.38</v>
      </c>
    </row>
    <row r="640" spans="1:2" x14ac:dyDescent="0.3">
      <c r="A640" s="23" t="s">
        <v>1838</v>
      </c>
      <c r="B640" s="36">
        <v>53.22</v>
      </c>
    </row>
    <row r="641" spans="1:2" x14ac:dyDescent="0.3">
      <c r="A641" s="23" t="s">
        <v>2018</v>
      </c>
      <c r="B641" s="36">
        <v>35.659999999999997</v>
      </c>
    </row>
    <row r="642" spans="1:2" x14ac:dyDescent="0.3">
      <c r="A642" s="23" t="s">
        <v>1146</v>
      </c>
      <c r="B642" s="36">
        <v>82.38</v>
      </c>
    </row>
    <row r="643" spans="1:2" x14ac:dyDescent="0.3">
      <c r="A643" s="23" t="s">
        <v>1468</v>
      </c>
      <c r="B643" s="36">
        <v>60.23</v>
      </c>
    </row>
    <row r="644" spans="1:2" x14ac:dyDescent="0.3">
      <c r="A644" s="23" t="s">
        <v>971</v>
      </c>
      <c r="B644" s="36">
        <v>49.67</v>
      </c>
    </row>
    <row r="645" spans="1:2" x14ac:dyDescent="0.3">
      <c r="A645" s="23" t="s">
        <v>1470</v>
      </c>
      <c r="B645" s="36">
        <v>87.97</v>
      </c>
    </row>
    <row r="646" spans="1:2" x14ac:dyDescent="0.3">
      <c r="A646" s="23" t="s">
        <v>1784</v>
      </c>
      <c r="B646" s="36">
        <v>80.55</v>
      </c>
    </row>
    <row r="647" spans="1:2" x14ac:dyDescent="0.3">
      <c r="A647" s="23" t="s">
        <v>853</v>
      </c>
      <c r="B647" s="36">
        <v>41.47</v>
      </c>
    </row>
    <row r="648" spans="1:2" x14ac:dyDescent="0.3">
      <c r="A648" s="23" t="s">
        <v>1512</v>
      </c>
      <c r="B648" s="36">
        <v>75.92</v>
      </c>
    </row>
    <row r="649" spans="1:2" x14ac:dyDescent="0.3">
      <c r="A649" s="23" t="s">
        <v>108</v>
      </c>
      <c r="B649" s="36">
        <v>55.6</v>
      </c>
    </row>
    <row r="650" spans="1:2" x14ac:dyDescent="0.3">
      <c r="A650" s="23" t="s">
        <v>438</v>
      </c>
      <c r="B650" s="36">
        <v>80.459999999999994</v>
      </c>
    </row>
    <row r="651" spans="1:2" x14ac:dyDescent="0.3">
      <c r="A651" s="23" t="s">
        <v>1926</v>
      </c>
      <c r="B651" s="36">
        <v>60.39</v>
      </c>
    </row>
    <row r="652" spans="1:2" x14ac:dyDescent="0.3">
      <c r="A652" s="23" t="s">
        <v>857</v>
      </c>
      <c r="B652" s="36">
        <v>80.09</v>
      </c>
    </row>
    <row r="653" spans="1:2" x14ac:dyDescent="0.3">
      <c r="A653" s="23" t="s">
        <v>1330</v>
      </c>
      <c r="B653" s="36">
        <v>38.35</v>
      </c>
    </row>
    <row r="654" spans="1:2" x14ac:dyDescent="0.3">
      <c r="A654" s="23" t="s">
        <v>331</v>
      </c>
      <c r="B654" s="36">
        <v>72.599999999999994</v>
      </c>
    </row>
    <row r="655" spans="1:2" x14ac:dyDescent="0.3">
      <c r="A655" s="23" t="s">
        <v>677</v>
      </c>
      <c r="B655" s="36">
        <v>56.7</v>
      </c>
    </row>
    <row r="656" spans="1:2" x14ac:dyDescent="0.3">
      <c r="A656" s="23" t="s">
        <v>1296</v>
      </c>
      <c r="B656" s="36">
        <v>61.72</v>
      </c>
    </row>
    <row r="657" spans="1:2" x14ac:dyDescent="0.3">
      <c r="A657" s="23" t="s">
        <v>84</v>
      </c>
      <c r="B657" s="36">
        <v>78.739999999999995</v>
      </c>
    </row>
    <row r="658" spans="1:2" x14ac:dyDescent="0.3">
      <c r="A658" s="23" t="s">
        <v>1503</v>
      </c>
      <c r="B658" s="36">
        <v>74.06</v>
      </c>
    </row>
    <row r="659" spans="1:2" x14ac:dyDescent="0.3">
      <c r="A659" s="23" t="s">
        <v>1912</v>
      </c>
      <c r="B659" s="36">
        <v>44.16</v>
      </c>
    </row>
    <row r="660" spans="1:2" x14ac:dyDescent="0.3">
      <c r="A660" s="23" t="s">
        <v>2031</v>
      </c>
      <c r="B660" s="36">
        <v>37.01</v>
      </c>
    </row>
    <row r="661" spans="1:2" x14ac:dyDescent="0.3">
      <c r="A661" s="23" t="s">
        <v>544</v>
      </c>
      <c r="B661" s="36">
        <v>66.400000000000006</v>
      </c>
    </row>
    <row r="662" spans="1:2" x14ac:dyDescent="0.3">
      <c r="A662" s="23" t="s">
        <v>1836</v>
      </c>
      <c r="B662" s="36">
        <v>55.32</v>
      </c>
    </row>
    <row r="663" spans="1:2" x14ac:dyDescent="0.3">
      <c r="A663" s="23" t="s">
        <v>1415</v>
      </c>
      <c r="B663" s="36">
        <v>77.25</v>
      </c>
    </row>
    <row r="664" spans="1:2" x14ac:dyDescent="0.3">
      <c r="A664" s="23" t="s">
        <v>369</v>
      </c>
      <c r="B664" s="36">
        <v>41.67</v>
      </c>
    </row>
    <row r="665" spans="1:2" x14ac:dyDescent="0.3">
      <c r="A665" s="23" t="s">
        <v>436</v>
      </c>
      <c r="B665" s="36">
        <v>41.73</v>
      </c>
    </row>
    <row r="666" spans="1:2" x14ac:dyDescent="0.3">
      <c r="A666" s="23" t="s">
        <v>659</v>
      </c>
      <c r="B666" s="36">
        <v>57.05</v>
      </c>
    </row>
    <row r="667" spans="1:2" x14ac:dyDescent="0.3">
      <c r="A667" s="23" t="s">
        <v>1541</v>
      </c>
      <c r="B667" s="36">
        <v>74.709999999999994</v>
      </c>
    </row>
    <row r="668" spans="1:2" x14ac:dyDescent="0.3">
      <c r="A668" s="23" t="s">
        <v>1554</v>
      </c>
      <c r="B668" s="36">
        <v>71.03</v>
      </c>
    </row>
    <row r="669" spans="1:2" x14ac:dyDescent="0.3">
      <c r="A669" s="23" t="s">
        <v>176</v>
      </c>
      <c r="B669" s="36">
        <v>77.63</v>
      </c>
    </row>
    <row r="670" spans="1:2" x14ac:dyDescent="0.3">
      <c r="A670" s="23" t="s">
        <v>71</v>
      </c>
      <c r="B670" s="36">
        <v>77.22</v>
      </c>
    </row>
    <row r="671" spans="1:2" x14ac:dyDescent="0.3">
      <c r="A671" s="23" t="s">
        <v>1949</v>
      </c>
      <c r="B671" s="36">
        <v>74.06</v>
      </c>
    </row>
    <row r="672" spans="1:2" x14ac:dyDescent="0.3">
      <c r="A672" s="23" t="s">
        <v>1275</v>
      </c>
      <c r="B672" s="36">
        <v>59.61</v>
      </c>
    </row>
    <row r="673" spans="1:2" x14ac:dyDescent="0.3">
      <c r="A673" s="23" t="s">
        <v>1809</v>
      </c>
      <c r="B673" s="36">
        <v>56.56</v>
      </c>
    </row>
    <row r="674" spans="1:2" x14ac:dyDescent="0.3">
      <c r="A674" s="23" t="s">
        <v>655</v>
      </c>
      <c r="B674" s="36">
        <v>119.87</v>
      </c>
    </row>
    <row r="675" spans="1:2" x14ac:dyDescent="0.3">
      <c r="A675" s="23" t="s">
        <v>32</v>
      </c>
      <c r="B675" s="36">
        <v>66</v>
      </c>
    </row>
    <row r="676" spans="1:2" x14ac:dyDescent="0.3">
      <c r="A676" s="23" t="s">
        <v>375</v>
      </c>
      <c r="B676" s="36">
        <v>75.7</v>
      </c>
    </row>
    <row r="677" spans="1:2" x14ac:dyDescent="0.3">
      <c r="A677" s="23" t="s">
        <v>2014</v>
      </c>
      <c r="B677" s="36">
        <v>77.36</v>
      </c>
    </row>
    <row r="678" spans="1:2" x14ac:dyDescent="0.3">
      <c r="A678" s="23" t="s">
        <v>1154</v>
      </c>
      <c r="B678" s="36">
        <v>43.84</v>
      </c>
    </row>
    <row r="679" spans="1:2" x14ac:dyDescent="0.3">
      <c r="A679" s="23" t="s">
        <v>781</v>
      </c>
      <c r="B679" s="36">
        <v>72.069999999999993</v>
      </c>
    </row>
    <row r="680" spans="1:2" x14ac:dyDescent="0.3">
      <c r="A680" s="23" t="s">
        <v>420</v>
      </c>
      <c r="B680" s="36">
        <v>78.540000000000006</v>
      </c>
    </row>
    <row r="681" spans="1:2" x14ac:dyDescent="0.3">
      <c r="A681" s="23" t="s">
        <v>2171</v>
      </c>
      <c r="B681" s="36">
        <v>61.84</v>
      </c>
    </row>
    <row r="682" spans="1:2" x14ac:dyDescent="0.3">
      <c r="A682" s="23" t="s">
        <v>790</v>
      </c>
      <c r="B682" s="36">
        <v>123.52000000000001</v>
      </c>
    </row>
    <row r="683" spans="1:2" x14ac:dyDescent="0.3">
      <c r="A683" s="23" t="s">
        <v>524</v>
      </c>
      <c r="B683" s="36">
        <v>137.13999999999999</v>
      </c>
    </row>
    <row r="684" spans="1:2" x14ac:dyDescent="0.3">
      <c r="A684" s="23" t="s">
        <v>1892</v>
      </c>
      <c r="B684" s="36">
        <v>63.11</v>
      </c>
    </row>
    <row r="685" spans="1:2" x14ac:dyDescent="0.3">
      <c r="A685" s="23" t="s">
        <v>1074</v>
      </c>
      <c r="B685" s="36">
        <v>69.58</v>
      </c>
    </row>
    <row r="686" spans="1:2" x14ac:dyDescent="0.3">
      <c r="A686" s="23" t="s">
        <v>898</v>
      </c>
      <c r="B686" s="36">
        <v>60.91</v>
      </c>
    </row>
    <row r="687" spans="1:2" x14ac:dyDescent="0.3">
      <c r="A687" s="23" t="s">
        <v>1940</v>
      </c>
      <c r="B687" s="36">
        <v>83.17</v>
      </c>
    </row>
    <row r="688" spans="1:2" x14ac:dyDescent="0.3">
      <c r="A688" s="23" t="s">
        <v>405</v>
      </c>
      <c r="B688" s="36">
        <v>37.47</v>
      </c>
    </row>
    <row r="689" spans="1:2" x14ac:dyDescent="0.3">
      <c r="A689" s="23" t="s">
        <v>1353</v>
      </c>
      <c r="B689" s="36">
        <v>79.97</v>
      </c>
    </row>
    <row r="690" spans="1:2" x14ac:dyDescent="0.3">
      <c r="A690" s="23" t="s">
        <v>511</v>
      </c>
      <c r="B690" s="36">
        <v>77.95</v>
      </c>
    </row>
    <row r="691" spans="1:2" x14ac:dyDescent="0.3">
      <c r="A691" s="23" t="s">
        <v>506</v>
      </c>
      <c r="B691" s="36">
        <v>46.88</v>
      </c>
    </row>
    <row r="692" spans="1:2" x14ac:dyDescent="0.3">
      <c r="A692" s="23" t="s">
        <v>1044</v>
      </c>
      <c r="B692" s="36">
        <v>72.92</v>
      </c>
    </row>
    <row r="693" spans="1:2" x14ac:dyDescent="0.3">
      <c r="A693" s="23" t="s">
        <v>2093</v>
      </c>
      <c r="B693" s="36">
        <v>50.6</v>
      </c>
    </row>
    <row r="694" spans="1:2" x14ac:dyDescent="0.3">
      <c r="A694" s="23" t="s">
        <v>1019</v>
      </c>
      <c r="B694" s="36">
        <v>56.34</v>
      </c>
    </row>
    <row r="695" spans="1:2" x14ac:dyDescent="0.3">
      <c r="A695" s="23" t="s">
        <v>1170</v>
      </c>
      <c r="B695" s="36">
        <v>39.56</v>
      </c>
    </row>
    <row r="696" spans="1:2" x14ac:dyDescent="0.3">
      <c r="A696" s="23" t="s">
        <v>1094</v>
      </c>
      <c r="B696" s="36">
        <v>36.44</v>
      </c>
    </row>
    <row r="697" spans="1:2" x14ac:dyDescent="0.3">
      <c r="A697" s="23" t="s">
        <v>829</v>
      </c>
      <c r="B697" s="36">
        <v>62.06</v>
      </c>
    </row>
    <row r="698" spans="1:2" x14ac:dyDescent="0.3">
      <c r="A698" s="23" t="s">
        <v>2167</v>
      </c>
      <c r="B698" s="36">
        <v>41.88</v>
      </c>
    </row>
    <row r="699" spans="1:2" x14ac:dyDescent="0.3">
      <c r="A699" s="23" t="s">
        <v>2147</v>
      </c>
      <c r="B699" s="36">
        <v>65.069999999999993</v>
      </c>
    </row>
    <row r="700" spans="1:2" x14ac:dyDescent="0.3">
      <c r="A700" s="23" t="s">
        <v>711</v>
      </c>
      <c r="B700" s="36">
        <v>79.150000000000006</v>
      </c>
    </row>
    <row r="701" spans="1:2" x14ac:dyDescent="0.3">
      <c r="A701" s="23" t="s">
        <v>265</v>
      </c>
      <c r="B701" s="36">
        <v>55.79</v>
      </c>
    </row>
    <row r="702" spans="1:2" x14ac:dyDescent="0.3">
      <c r="A702" s="23" t="s">
        <v>173</v>
      </c>
      <c r="B702" s="36">
        <v>44.98</v>
      </c>
    </row>
    <row r="703" spans="1:2" x14ac:dyDescent="0.3">
      <c r="A703" s="23" t="s">
        <v>1629</v>
      </c>
      <c r="B703" s="36">
        <v>69.77</v>
      </c>
    </row>
    <row r="704" spans="1:2" x14ac:dyDescent="0.3">
      <c r="A704" s="23" t="s">
        <v>1279</v>
      </c>
      <c r="B704" s="36">
        <v>89.37</v>
      </c>
    </row>
    <row r="705" spans="1:2" x14ac:dyDescent="0.3">
      <c r="A705" s="23" t="s">
        <v>1207</v>
      </c>
      <c r="B705" s="36">
        <v>81.099999999999994</v>
      </c>
    </row>
    <row r="706" spans="1:2" x14ac:dyDescent="0.3">
      <c r="A706" s="23" t="s">
        <v>327</v>
      </c>
      <c r="B706" s="36">
        <v>69</v>
      </c>
    </row>
    <row r="707" spans="1:2" x14ac:dyDescent="0.3">
      <c r="A707" s="23" t="s">
        <v>721</v>
      </c>
      <c r="B707" s="36">
        <v>68.88</v>
      </c>
    </row>
    <row r="708" spans="1:2" x14ac:dyDescent="0.3">
      <c r="A708" s="23" t="s">
        <v>1472</v>
      </c>
      <c r="B708" s="36">
        <v>78.17</v>
      </c>
    </row>
    <row r="709" spans="1:2" x14ac:dyDescent="0.3">
      <c r="A709" s="23" t="s">
        <v>1172</v>
      </c>
      <c r="B709" s="36">
        <v>39.76</v>
      </c>
    </row>
    <row r="710" spans="1:2" x14ac:dyDescent="0.3">
      <c r="A710" s="23" t="s">
        <v>1738</v>
      </c>
      <c r="B710" s="36">
        <v>65.069999999999993</v>
      </c>
    </row>
    <row r="711" spans="1:2" x14ac:dyDescent="0.3">
      <c r="A711" s="23" t="s">
        <v>62</v>
      </c>
      <c r="B711" s="36">
        <v>82.03</v>
      </c>
    </row>
    <row r="712" spans="1:2" x14ac:dyDescent="0.3">
      <c r="A712" s="23" t="s">
        <v>1792</v>
      </c>
      <c r="B712" s="36">
        <v>82.69</v>
      </c>
    </row>
    <row r="713" spans="1:2" x14ac:dyDescent="0.3">
      <c r="A713" s="23" t="s">
        <v>224</v>
      </c>
      <c r="B713" s="36">
        <v>49.81</v>
      </c>
    </row>
    <row r="714" spans="1:2" x14ac:dyDescent="0.3">
      <c r="A714" s="23" t="s">
        <v>1032</v>
      </c>
      <c r="B714" s="36">
        <v>68.819999999999993</v>
      </c>
    </row>
    <row r="715" spans="1:2" x14ac:dyDescent="0.3">
      <c r="A715" s="23" t="s">
        <v>441</v>
      </c>
      <c r="B715" s="36">
        <v>75.55</v>
      </c>
    </row>
    <row r="716" spans="1:2" x14ac:dyDescent="0.3">
      <c r="A716" s="23" t="s">
        <v>38</v>
      </c>
      <c r="B716" s="36">
        <v>69.88</v>
      </c>
    </row>
    <row r="717" spans="1:2" x14ac:dyDescent="0.3">
      <c r="A717" s="23" t="s">
        <v>637</v>
      </c>
      <c r="B717" s="36">
        <v>65.650000000000006</v>
      </c>
    </row>
    <row r="718" spans="1:2" x14ac:dyDescent="0.3">
      <c r="A718" s="23" t="s">
        <v>1967</v>
      </c>
      <c r="B718" s="36">
        <v>72.19</v>
      </c>
    </row>
    <row r="719" spans="1:2" x14ac:dyDescent="0.3">
      <c r="A719" s="23" t="s">
        <v>1996</v>
      </c>
      <c r="B719" s="36">
        <v>81.45</v>
      </c>
    </row>
    <row r="720" spans="1:2" x14ac:dyDescent="0.3">
      <c r="A720" s="23" t="s">
        <v>1251</v>
      </c>
      <c r="B720" s="36">
        <v>42.94</v>
      </c>
    </row>
    <row r="721" spans="1:2" x14ac:dyDescent="0.3">
      <c r="A721" s="23" t="s">
        <v>1585</v>
      </c>
      <c r="B721" s="36">
        <v>65.569999999999993</v>
      </c>
    </row>
    <row r="722" spans="1:2" x14ac:dyDescent="0.3">
      <c r="A722" s="23" t="s">
        <v>624</v>
      </c>
      <c r="B722" s="36">
        <v>46.77</v>
      </c>
    </row>
    <row r="723" spans="1:2" x14ac:dyDescent="0.3">
      <c r="A723" s="23" t="s">
        <v>1285</v>
      </c>
      <c r="B723" s="36">
        <v>79.53</v>
      </c>
    </row>
    <row r="724" spans="1:2" x14ac:dyDescent="0.3">
      <c r="A724" s="23" t="s">
        <v>966</v>
      </c>
      <c r="B724" s="36">
        <v>77.66</v>
      </c>
    </row>
    <row r="725" spans="1:2" x14ac:dyDescent="0.3">
      <c r="A725" s="23" t="s">
        <v>864</v>
      </c>
      <c r="B725" s="36">
        <v>86.38</v>
      </c>
    </row>
    <row r="726" spans="1:2" x14ac:dyDescent="0.3">
      <c r="A726" s="23" t="s">
        <v>2002</v>
      </c>
      <c r="B726" s="36">
        <v>54.39</v>
      </c>
    </row>
    <row r="727" spans="1:2" x14ac:dyDescent="0.3">
      <c r="A727" s="23" t="s">
        <v>1100</v>
      </c>
      <c r="B727" s="36">
        <v>73.72</v>
      </c>
    </row>
    <row r="728" spans="1:2" x14ac:dyDescent="0.3">
      <c r="A728" s="23" t="s">
        <v>1015</v>
      </c>
      <c r="B728" s="36">
        <v>57.24</v>
      </c>
    </row>
    <row r="729" spans="1:2" x14ac:dyDescent="0.3">
      <c r="A729" s="23" t="s">
        <v>1409</v>
      </c>
      <c r="B729" s="36">
        <v>82.07</v>
      </c>
    </row>
    <row r="730" spans="1:2" x14ac:dyDescent="0.3">
      <c r="A730" s="23" t="s">
        <v>1385</v>
      </c>
      <c r="B730" s="36">
        <v>69.150000000000006</v>
      </c>
    </row>
    <row r="731" spans="1:2" x14ac:dyDescent="0.3">
      <c r="A731" s="23" t="s">
        <v>851</v>
      </c>
      <c r="B731" s="36">
        <v>67.05</v>
      </c>
    </row>
    <row r="732" spans="1:2" x14ac:dyDescent="0.3">
      <c r="A732" s="23" t="s">
        <v>1910</v>
      </c>
      <c r="B732" s="36">
        <v>89.18</v>
      </c>
    </row>
    <row r="733" spans="1:2" x14ac:dyDescent="0.3">
      <c r="A733" s="23" t="s">
        <v>1936</v>
      </c>
      <c r="B733" s="36">
        <v>78.510000000000005</v>
      </c>
    </row>
    <row r="734" spans="1:2" x14ac:dyDescent="0.3">
      <c r="A734" s="23" t="s">
        <v>1213</v>
      </c>
      <c r="B734" s="36">
        <v>58.35</v>
      </c>
    </row>
    <row r="735" spans="1:2" x14ac:dyDescent="0.3">
      <c r="A735" s="23" t="s">
        <v>615</v>
      </c>
      <c r="B735" s="36">
        <v>70.680000000000007</v>
      </c>
    </row>
    <row r="736" spans="1:2" x14ac:dyDescent="0.3">
      <c r="A736" s="23" t="s">
        <v>192</v>
      </c>
      <c r="B736" s="36">
        <v>91.58</v>
      </c>
    </row>
    <row r="737" spans="1:2" x14ac:dyDescent="0.3">
      <c r="A737" s="23" t="s">
        <v>934</v>
      </c>
      <c r="B737" s="36">
        <v>72.45</v>
      </c>
    </row>
    <row r="738" spans="1:2" x14ac:dyDescent="0.3">
      <c r="A738" s="23" t="s">
        <v>1423</v>
      </c>
      <c r="B738" s="36">
        <v>84</v>
      </c>
    </row>
    <row r="739" spans="1:2" x14ac:dyDescent="0.3">
      <c r="A739" s="23" t="s">
        <v>893</v>
      </c>
      <c r="B739" s="36">
        <v>37.869999999999997</v>
      </c>
    </row>
    <row r="740" spans="1:2" x14ac:dyDescent="0.3">
      <c r="A740" s="23" t="s">
        <v>1886</v>
      </c>
      <c r="B740" s="36">
        <v>41.46</v>
      </c>
    </row>
    <row r="741" spans="1:2" x14ac:dyDescent="0.3">
      <c r="A741" s="23" t="s">
        <v>807</v>
      </c>
      <c r="B741" s="36">
        <v>54.92</v>
      </c>
    </row>
    <row r="742" spans="1:2" x14ac:dyDescent="0.3">
      <c r="A742" s="23" t="s">
        <v>1693</v>
      </c>
      <c r="B742" s="36">
        <v>83.16</v>
      </c>
    </row>
    <row r="743" spans="1:2" x14ac:dyDescent="0.3">
      <c r="A743" s="23" t="s">
        <v>2173</v>
      </c>
      <c r="B743" s="36">
        <v>54.97</v>
      </c>
    </row>
    <row r="744" spans="1:2" x14ac:dyDescent="0.3">
      <c r="A744" s="23" t="s">
        <v>1364</v>
      </c>
      <c r="B744" s="36">
        <v>50.32</v>
      </c>
    </row>
    <row r="745" spans="1:2" x14ac:dyDescent="0.3">
      <c r="A745" s="23" t="s">
        <v>943</v>
      </c>
      <c r="B745" s="36">
        <v>58.6</v>
      </c>
    </row>
    <row r="746" spans="1:2" x14ac:dyDescent="0.3">
      <c r="A746" s="23" t="s">
        <v>1750</v>
      </c>
      <c r="B746" s="36">
        <v>72.94</v>
      </c>
    </row>
    <row r="747" spans="1:2" x14ac:dyDescent="0.3">
      <c r="A747" s="23" t="s">
        <v>1501</v>
      </c>
      <c r="B747" s="36">
        <v>61.04</v>
      </c>
    </row>
    <row r="748" spans="1:2" x14ac:dyDescent="0.3">
      <c r="A748" s="23" t="s">
        <v>2215</v>
      </c>
      <c r="B748" s="36">
        <v>45.01</v>
      </c>
    </row>
    <row r="749" spans="1:2" x14ac:dyDescent="0.3">
      <c r="A749" s="23" t="s">
        <v>1184</v>
      </c>
      <c r="B749" s="36">
        <v>66.88</v>
      </c>
    </row>
    <row r="750" spans="1:2" x14ac:dyDescent="0.3">
      <c r="A750" s="23" t="s">
        <v>1139</v>
      </c>
      <c r="B750" s="36">
        <v>36.49</v>
      </c>
    </row>
    <row r="751" spans="1:2" x14ac:dyDescent="0.3">
      <c r="A751" s="23" t="s">
        <v>1918</v>
      </c>
      <c r="B751" s="36">
        <v>70.39</v>
      </c>
    </row>
    <row r="752" spans="1:2" x14ac:dyDescent="0.3">
      <c r="A752" s="23" t="s">
        <v>1589</v>
      </c>
      <c r="B752" s="36">
        <v>44.15</v>
      </c>
    </row>
    <row r="753" spans="1:2" x14ac:dyDescent="0.3">
      <c r="A753" s="23" t="s">
        <v>463</v>
      </c>
      <c r="B753" s="36">
        <v>59.59</v>
      </c>
    </row>
    <row r="754" spans="1:2" x14ac:dyDescent="0.3">
      <c r="A754" s="23" t="s">
        <v>976</v>
      </c>
      <c r="B754" s="36">
        <v>83.49</v>
      </c>
    </row>
    <row r="755" spans="1:2" x14ac:dyDescent="0.3">
      <c r="A755" s="23" t="s">
        <v>1748</v>
      </c>
      <c r="B755" s="36">
        <v>75.81</v>
      </c>
    </row>
    <row r="756" spans="1:2" x14ac:dyDescent="0.3">
      <c r="A756" s="23" t="s">
        <v>297</v>
      </c>
      <c r="B756" s="36">
        <v>68.180000000000007</v>
      </c>
    </row>
    <row r="757" spans="1:2" x14ac:dyDescent="0.3">
      <c r="A757" s="23" t="s">
        <v>1381</v>
      </c>
      <c r="B757" s="36">
        <v>66.89</v>
      </c>
    </row>
    <row r="758" spans="1:2" x14ac:dyDescent="0.3">
      <c r="A758" s="23" t="s">
        <v>1557</v>
      </c>
      <c r="B758" s="36">
        <v>58.05</v>
      </c>
    </row>
    <row r="759" spans="1:2" x14ac:dyDescent="0.3">
      <c r="A759" s="23" t="s">
        <v>907</v>
      </c>
      <c r="B759" s="36">
        <v>79.540000000000006</v>
      </c>
    </row>
    <row r="760" spans="1:2" x14ac:dyDescent="0.3">
      <c r="A760" s="23" t="s">
        <v>1431</v>
      </c>
      <c r="B760" s="36">
        <v>50.18</v>
      </c>
    </row>
    <row r="761" spans="1:2" x14ac:dyDescent="0.3">
      <c r="A761" s="23" t="s">
        <v>1152</v>
      </c>
      <c r="B761" s="36">
        <v>65.650000000000006</v>
      </c>
    </row>
    <row r="762" spans="1:2" x14ac:dyDescent="0.3">
      <c r="A762" s="23" t="s">
        <v>2194</v>
      </c>
      <c r="B762" s="36">
        <v>89.71</v>
      </c>
    </row>
    <row r="763" spans="1:2" x14ac:dyDescent="0.3">
      <c r="A763" s="23" t="s">
        <v>2189</v>
      </c>
      <c r="B763" s="36">
        <v>72.88</v>
      </c>
    </row>
    <row r="764" spans="1:2" x14ac:dyDescent="0.3">
      <c r="A764" s="23" t="s">
        <v>1136</v>
      </c>
      <c r="B764" s="36">
        <v>74.88</v>
      </c>
    </row>
    <row r="765" spans="1:2" x14ac:dyDescent="0.3">
      <c r="A765" s="23" t="s">
        <v>1160</v>
      </c>
      <c r="B765" s="36">
        <v>81.459999999999994</v>
      </c>
    </row>
    <row r="766" spans="1:2" x14ac:dyDescent="0.3">
      <c r="A766" s="23" t="s">
        <v>1316</v>
      </c>
      <c r="B766" s="36">
        <v>83.4</v>
      </c>
    </row>
    <row r="767" spans="1:2" x14ac:dyDescent="0.3">
      <c r="A767" s="23" t="s">
        <v>246</v>
      </c>
      <c r="B767" s="36">
        <v>70.790000000000006</v>
      </c>
    </row>
    <row r="768" spans="1:2" x14ac:dyDescent="0.3">
      <c r="A768" s="23" t="s">
        <v>1636</v>
      </c>
      <c r="B768" s="36">
        <v>78.84</v>
      </c>
    </row>
    <row r="769" spans="1:2" x14ac:dyDescent="0.3">
      <c r="A769" s="23" t="s">
        <v>842</v>
      </c>
      <c r="B769" s="36">
        <v>84.33</v>
      </c>
    </row>
    <row r="770" spans="1:2" x14ac:dyDescent="0.3">
      <c r="A770" s="23" t="s">
        <v>1774</v>
      </c>
      <c r="B770" s="36">
        <v>150.48000000000002</v>
      </c>
    </row>
    <row r="771" spans="1:2" x14ac:dyDescent="0.3">
      <c r="A771" s="23" t="s">
        <v>1294</v>
      </c>
      <c r="B771" s="36">
        <v>76.489999999999995</v>
      </c>
    </row>
    <row r="772" spans="1:2" x14ac:dyDescent="0.3">
      <c r="A772" s="23" t="s">
        <v>1243</v>
      </c>
      <c r="B772" s="36">
        <v>70.290000000000006</v>
      </c>
    </row>
    <row r="773" spans="1:2" x14ac:dyDescent="0.3">
      <c r="A773" s="23" t="s">
        <v>1196</v>
      </c>
      <c r="B773" s="36">
        <v>59.12</v>
      </c>
    </row>
    <row r="774" spans="1:2" x14ac:dyDescent="0.3">
      <c r="A774" s="23" t="s">
        <v>187</v>
      </c>
      <c r="B774" s="36">
        <v>72.08</v>
      </c>
    </row>
    <row r="775" spans="1:2" x14ac:dyDescent="0.3">
      <c r="A775" s="23" t="s">
        <v>1877</v>
      </c>
      <c r="B775" s="36">
        <v>43.49</v>
      </c>
    </row>
    <row r="776" spans="1:2" x14ac:dyDescent="0.3">
      <c r="A776" s="23" t="s">
        <v>1164</v>
      </c>
      <c r="B776" s="36">
        <v>75.150000000000006</v>
      </c>
    </row>
    <row r="777" spans="1:2" x14ac:dyDescent="0.3">
      <c r="A777" s="23" t="s">
        <v>1255</v>
      </c>
      <c r="B777" s="36">
        <v>82.79</v>
      </c>
    </row>
    <row r="778" spans="1:2" x14ac:dyDescent="0.3">
      <c r="A778" s="23" t="s">
        <v>670</v>
      </c>
      <c r="B778" s="36">
        <v>61.22</v>
      </c>
    </row>
    <row r="779" spans="1:2" x14ac:dyDescent="0.3">
      <c r="A779" s="23" t="s">
        <v>1664</v>
      </c>
      <c r="B779" s="36">
        <v>68.95</v>
      </c>
    </row>
    <row r="780" spans="1:2" x14ac:dyDescent="0.3">
      <c r="A780" s="23" t="s">
        <v>1226</v>
      </c>
      <c r="B780" s="36">
        <v>66.12</v>
      </c>
    </row>
    <row r="781" spans="1:2" x14ac:dyDescent="0.3">
      <c r="A781" s="23" t="s">
        <v>1655</v>
      </c>
      <c r="B781" s="36">
        <v>71.27</v>
      </c>
    </row>
    <row r="782" spans="1:2" x14ac:dyDescent="0.3">
      <c r="A782" s="23" t="s">
        <v>1476</v>
      </c>
      <c r="B782" s="36">
        <v>85.77</v>
      </c>
    </row>
    <row r="783" spans="1:2" x14ac:dyDescent="0.3">
      <c r="A783" s="23" t="s">
        <v>90</v>
      </c>
      <c r="B783" s="36">
        <v>51.95</v>
      </c>
    </row>
    <row r="784" spans="1:2" x14ac:dyDescent="0.3">
      <c r="A784" s="23" t="s">
        <v>2037</v>
      </c>
      <c r="B784" s="36">
        <v>75.239999999999995</v>
      </c>
    </row>
    <row r="785" spans="1:2" x14ac:dyDescent="0.3">
      <c r="A785" s="23" t="s">
        <v>825</v>
      </c>
      <c r="B785" s="36">
        <v>73.38</v>
      </c>
    </row>
    <row r="786" spans="1:2" x14ac:dyDescent="0.3">
      <c r="A786" s="23" t="s">
        <v>1573</v>
      </c>
      <c r="B786" s="36">
        <v>49.96</v>
      </c>
    </row>
    <row r="787" spans="1:2" x14ac:dyDescent="0.3">
      <c r="A787" s="23" t="s">
        <v>350</v>
      </c>
      <c r="B787" s="36">
        <v>37.75</v>
      </c>
    </row>
    <row r="788" spans="1:2" x14ac:dyDescent="0.3">
      <c r="A788" s="23" t="s">
        <v>475</v>
      </c>
      <c r="B788" s="36">
        <v>80.23</v>
      </c>
    </row>
    <row r="789" spans="1:2" x14ac:dyDescent="0.3">
      <c r="A789" s="23" t="s">
        <v>2101</v>
      </c>
      <c r="B789" s="36">
        <v>78.760000000000005</v>
      </c>
    </row>
    <row r="790" spans="1:2" x14ac:dyDescent="0.3">
      <c r="A790" s="23" t="s">
        <v>1788</v>
      </c>
      <c r="B790" s="36">
        <v>75.55</v>
      </c>
    </row>
    <row r="791" spans="1:2" x14ac:dyDescent="0.3">
      <c r="A791" s="23" t="s">
        <v>2196</v>
      </c>
      <c r="B791" s="36">
        <v>70.959999999999994</v>
      </c>
    </row>
    <row r="792" spans="1:2" x14ac:dyDescent="0.3">
      <c r="A792" s="23" t="s">
        <v>504</v>
      </c>
      <c r="B792" s="36">
        <v>85.56</v>
      </c>
    </row>
    <row r="793" spans="1:2" x14ac:dyDescent="0.3">
      <c r="A793" s="23" t="s">
        <v>1802</v>
      </c>
      <c r="B793" s="36">
        <v>85.62</v>
      </c>
    </row>
    <row r="794" spans="1:2" x14ac:dyDescent="0.3">
      <c r="A794" s="23" t="s">
        <v>415</v>
      </c>
      <c r="B794" s="36">
        <v>68.61</v>
      </c>
    </row>
    <row r="795" spans="1:2" x14ac:dyDescent="0.3">
      <c r="A795" s="23" t="s">
        <v>2084</v>
      </c>
      <c r="B795" s="36">
        <v>36.729999999999997</v>
      </c>
    </row>
    <row r="796" spans="1:2" x14ac:dyDescent="0.3">
      <c r="A796" s="23" t="s">
        <v>1342</v>
      </c>
      <c r="B796" s="36">
        <v>67.69</v>
      </c>
    </row>
    <row r="797" spans="1:2" x14ac:dyDescent="0.3">
      <c r="A797" s="23" t="s">
        <v>1056</v>
      </c>
      <c r="B797" s="36">
        <v>58.03</v>
      </c>
    </row>
    <row r="798" spans="1:2" x14ac:dyDescent="0.3">
      <c r="A798" s="23" t="s">
        <v>1379</v>
      </c>
      <c r="B798" s="36">
        <v>81.209999999999994</v>
      </c>
    </row>
    <row r="799" spans="1:2" x14ac:dyDescent="0.3">
      <c r="A799" s="23" t="s">
        <v>688</v>
      </c>
      <c r="B799" s="36">
        <v>73.84</v>
      </c>
    </row>
    <row r="800" spans="1:2" x14ac:dyDescent="0.3">
      <c r="A800" s="23" t="s">
        <v>1986</v>
      </c>
      <c r="B800" s="36">
        <v>41.53</v>
      </c>
    </row>
    <row r="801" spans="1:2" x14ac:dyDescent="0.3">
      <c r="A801" s="23" t="s">
        <v>466</v>
      </c>
      <c r="B801" s="36">
        <v>86.69</v>
      </c>
    </row>
    <row r="802" spans="1:2" x14ac:dyDescent="0.3">
      <c r="A802" s="23" t="s">
        <v>2212</v>
      </c>
      <c r="B802" s="36">
        <v>51.63</v>
      </c>
    </row>
    <row r="803" spans="1:2" x14ac:dyDescent="0.3">
      <c r="A803" s="23" t="s">
        <v>76</v>
      </c>
      <c r="B803" s="36">
        <v>41.49</v>
      </c>
    </row>
    <row r="804" spans="1:2" x14ac:dyDescent="0.3">
      <c r="A804" s="23" t="s">
        <v>915</v>
      </c>
      <c r="B804" s="36">
        <v>37.450000000000003</v>
      </c>
    </row>
    <row r="805" spans="1:2" x14ac:dyDescent="0.3">
      <c r="A805" s="23" t="s">
        <v>759</v>
      </c>
      <c r="B805" s="36">
        <v>45.05</v>
      </c>
    </row>
    <row r="806" spans="1:2" x14ac:dyDescent="0.3">
      <c r="A806" s="23" t="s">
        <v>161</v>
      </c>
      <c r="B806" s="36">
        <v>50.33</v>
      </c>
    </row>
    <row r="807" spans="1:2" x14ac:dyDescent="0.3">
      <c r="A807" s="23" t="s">
        <v>708</v>
      </c>
      <c r="B807" s="36">
        <v>40.17</v>
      </c>
    </row>
    <row r="808" spans="1:2" x14ac:dyDescent="0.3">
      <c r="A808" s="23" t="s">
        <v>1247</v>
      </c>
      <c r="B808" s="36">
        <v>115.59</v>
      </c>
    </row>
    <row r="809" spans="1:2" x14ac:dyDescent="0.3">
      <c r="A809" s="23" t="s">
        <v>23</v>
      </c>
      <c r="B809" s="36">
        <v>68.37</v>
      </c>
    </row>
    <row r="810" spans="1:2" x14ac:dyDescent="0.3">
      <c r="A810" s="23" t="s">
        <v>1552</v>
      </c>
      <c r="B810" s="36">
        <v>48.26</v>
      </c>
    </row>
    <row r="811" spans="1:2" x14ac:dyDescent="0.3">
      <c r="A811" s="23" t="s">
        <v>1888</v>
      </c>
      <c r="B811" s="36">
        <v>45.99</v>
      </c>
    </row>
    <row r="812" spans="1:2" x14ac:dyDescent="0.3">
      <c r="A812" s="23" t="s">
        <v>860</v>
      </c>
      <c r="B812" s="36">
        <v>56.3</v>
      </c>
    </row>
    <row r="813" spans="1:2" x14ac:dyDescent="0.3">
      <c r="A813" s="23" t="s">
        <v>1383</v>
      </c>
      <c r="B813" s="36">
        <v>68.11</v>
      </c>
    </row>
    <row r="814" spans="1:2" x14ac:dyDescent="0.3">
      <c r="A814" s="23" t="s">
        <v>2025</v>
      </c>
      <c r="B814" s="36">
        <v>84.76</v>
      </c>
    </row>
    <row r="815" spans="1:2" x14ac:dyDescent="0.3">
      <c r="A815" s="23" t="s">
        <v>1332</v>
      </c>
      <c r="B815" s="36">
        <v>72.53</v>
      </c>
    </row>
    <row r="816" spans="1:2" x14ac:dyDescent="0.3">
      <c r="A816" s="23" t="s">
        <v>1168</v>
      </c>
      <c r="B816" s="36">
        <v>44.96</v>
      </c>
    </row>
    <row r="817" spans="1:2" x14ac:dyDescent="0.3">
      <c r="A817" s="23" t="s">
        <v>2169</v>
      </c>
      <c r="B817" s="36">
        <v>39.869999999999997</v>
      </c>
    </row>
    <row r="818" spans="1:2" x14ac:dyDescent="0.3">
      <c r="A818" s="23" t="s">
        <v>1340</v>
      </c>
      <c r="B818" s="36">
        <v>78.64</v>
      </c>
    </row>
    <row r="819" spans="1:2" x14ac:dyDescent="0.3">
      <c r="A819" s="23" t="s">
        <v>960</v>
      </c>
      <c r="B819" s="36">
        <v>81.11</v>
      </c>
    </row>
    <row r="820" spans="1:2" x14ac:dyDescent="0.3">
      <c r="A820" s="23" t="s">
        <v>347</v>
      </c>
      <c r="B820" s="36">
        <v>77.650000000000006</v>
      </c>
    </row>
    <row r="821" spans="1:2" x14ac:dyDescent="0.3">
      <c r="A821" s="23" t="s">
        <v>1269</v>
      </c>
      <c r="B821" s="36">
        <v>79.91</v>
      </c>
    </row>
    <row r="822" spans="1:2" x14ac:dyDescent="0.3">
      <c r="A822" s="23" t="s">
        <v>527</v>
      </c>
      <c r="B822" s="36">
        <v>43.67</v>
      </c>
    </row>
    <row r="823" spans="1:2" x14ac:dyDescent="0.3">
      <c r="A823" s="23" t="s">
        <v>746</v>
      </c>
      <c r="B823" s="36">
        <v>71.760000000000005</v>
      </c>
    </row>
    <row r="824" spans="1:2" x14ac:dyDescent="0.3">
      <c r="A824" s="23" t="s">
        <v>774</v>
      </c>
      <c r="B824" s="36">
        <v>71.55</v>
      </c>
    </row>
    <row r="825" spans="1:2" x14ac:dyDescent="0.3">
      <c r="A825" s="23" t="s">
        <v>1060</v>
      </c>
      <c r="B825" s="36">
        <v>60.07</v>
      </c>
    </row>
    <row r="826" spans="1:2" x14ac:dyDescent="0.3">
      <c r="A826" s="23" t="s">
        <v>1259</v>
      </c>
      <c r="B826" s="36">
        <v>35</v>
      </c>
    </row>
    <row r="827" spans="1:2" x14ac:dyDescent="0.3">
      <c r="A827" s="23" t="s">
        <v>1800</v>
      </c>
      <c r="B827" s="36">
        <v>59.96</v>
      </c>
    </row>
    <row r="828" spans="1:2" x14ac:dyDescent="0.3">
      <c r="A828" s="23" t="s">
        <v>936</v>
      </c>
      <c r="B828" s="36">
        <v>77.069999999999993</v>
      </c>
    </row>
    <row r="829" spans="1:2" x14ac:dyDescent="0.3">
      <c r="A829" s="23" t="s">
        <v>361</v>
      </c>
      <c r="B829" s="36">
        <v>89.05</v>
      </c>
    </row>
    <row r="830" spans="1:2" x14ac:dyDescent="0.3">
      <c r="A830" s="23" t="s">
        <v>353</v>
      </c>
      <c r="B830" s="36">
        <v>62.33</v>
      </c>
    </row>
    <row r="831" spans="1:2" x14ac:dyDescent="0.3">
      <c r="A831" s="23" t="s">
        <v>426</v>
      </c>
      <c r="B831" s="36">
        <v>65.400000000000006</v>
      </c>
    </row>
    <row r="832" spans="1:2" x14ac:dyDescent="0.3">
      <c r="A832" s="23" t="s">
        <v>1828</v>
      </c>
      <c r="B832" s="36">
        <v>50.63</v>
      </c>
    </row>
    <row r="833" spans="1:2" x14ac:dyDescent="0.3">
      <c r="A833" s="23" t="s">
        <v>1391</v>
      </c>
      <c r="B833" s="36">
        <v>68.599999999999994</v>
      </c>
    </row>
    <row r="834" spans="1:2" x14ac:dyDescent="0.3">
      <c r="A834" s="23" t="s">
        <v>580</v>
      </c>
      <c r="B834" s="36">
        <v>81.98</v>
      </c>
    </row>
    <row r="835" spans="1:2" x14ac:dyDescent="0.3">
      <c r="A835" s="23" t="s">
        <v>1112</v>
      </c>
      <c r="B835" s="36">
        <v>55.92</v>
      </c>
    </row>
    <row r="836" spans="1:2" x14ac:dyDescent="0.3">
      <c r="A836" s="23" t="s">
        <v>2161</v>
      </c>
      <c r="B836" s="36">
        <v>45.17</v>
      </c>
    </row>
    <row r="837" spans="1:2" x14ac:dyDescent="0.3">
      <c r="A837" s="23" t="s">
        <v>1064</v>
      </c>
      <c r="B837" s="36">
        <v>81.99</v>
      </c>
    </row>
    <row r="838" spans="1:2" x14ac:dyDescent="0.3">
      <c r="A838" s="23" t="s">
        <v>1192</v>
      </c>
      <c r="B838" s="36">
        <v>80.290000000000006</v>
      </c>
    </row>
    <row r="839" spans="1:2" x14ac:dyDescent="0.3">
      <c r="A839" s="23" t="s">
        <v>980</v>
      </c>
      <c r="B839" s="36">
        <v>68.099999999999994</v>
      </c>
    </row>
    <row r="840" spans="1:2" x14ac:dyDescent="0.3">
      <c r="A840" s="23" t="s">
        <v>167</v>
      </c>
      <c r="B840" s="36">
        <v>80.599999999999994</v>
      </c>
    </row>
    <row r="841" spans="1:2" x14ac:dyDescent="0.3">
      <c r="A841" s="23" t="s">
        <v>372</v>
      </c>
      <c r="B841" s="36">
        <v>51.24</v>
      </c>
    </row>
    <row r="842" spans="1:2" x14ac:dyDescent="0.3">
      <c r="A842" s="23" t="s">
        <v>932</v>
      </c>
      <c r="B842" s="36">
        <v>71.900000000000006</v>
      </c>
    </row>
    <row r="843" spans="1:2" x14ac:dyDescent="0.3">
      <c r="A843" s="23" t="s">
        <v>1190</v>
      </c>
      <c r="B843" s="36">
        <v>35.49</v>
      </c>
    </row>
    <row r="844" spans="1:2" x14ac:dyDescent="0.3">
      <c r="A844" s="23" t="s">
        <v>461</v>
      </c>
      <c r="B844" s="36">
        <v>86.06</v>
      </c>
    </row>
    <row r="845" spans="1:2" x14ac:dyDescent="0.3">
      <c r="A845" s="23" t="s">
        <v>417</v>
      </c>
      <c r="B845" s="36">
        <v>58.18</v>
      </c>
    </row>
    <row r="846" spans="1:2" x14ac:dyDescent="0.3">
      <c r="A846" s="23" t="s">
        <v>726</v>
      </c>
      <c r="B846" s="36">
        <v>47.66</v>
      </c>
    </row>
    <row r="847" spans="1:2" x14ac:dyDescent="0.3">
      <c r="A847" s="23" t="s">
        <v>606</v>
      </c>
      <c r="B847" s="36">
        <v>89.15</v>
      </c>
    </row>
    <row r="848" spans="1:2" x14ac:dyDescent="0.3">
      <c r="A848" s="23" t="s">
        <v>1377</v>
      </c>
      <c r="B848" s="36">
        <v>37.049999999999997</v>
      </c>
    </row>
    <row r="849" spans="1:2" x14ac:dyDescent="0.3">
      <c r="A849" s="23" t="s">
        <v>1435</v>
      </c>
      <c r="B849" s="36">
        <v>69.5</v>
      </c>
    </row>
    <row r="850" spans="1:2" x14ac:dyDescent="0.3">
      <c r="A850" s="23" t="s">
        <v>1535</v>
      </c>
      <c r="B850" s="36">
        <v>76.44</v>
      </c>
    </row>
    <row r="851" spans="1:2" x14ac:dyDescent="0.3">
      <c r="A851" s="23" t="s">
        <v>497</v>
      </c>
      <c r="B851" s="36">
        <v>84.53</v>
      </c>
    </row>
    <row r="852" spans="1:2" x14ac:dyDescent="0.3">
      <c r="A852" s="23" t="s">
        <v>621</v>
      </c>
      <c r="B852" s="36">
        <v>66.67</v>
      </c>
    </row>
    <row r="853" spans="1:2" x14ac:dyDescent="0.3">
      <c r="A853" s="23" t="s">
        <v>1674</v>
      </c>
      <c r="B853" s="36">
        <v>48.22</v>
      </c>
    </row>
    <row r="854" spans="1:2" x14ac:dyDescent="0.3">
      <c r="A854" s="23" t="s">
        <v>2095</v>
      </c>
      <c r="B854" s="36">
        <v>32.6</v>
      </c>
    </row>
    <row r="855" spans="1:2" x14ac:dyDescent="0.3">
      <c r="A855" s="23" t="s">
        <v>1852</v>
      </c>
      <c r="B855" s="36">
        <v>85.78</v>
      </c>
    </row>
    <row r="856" spans="1:2" x14ac:dyDescent="0.3">
      <c r="A856" s="23" t="s">
        <v>1879</v>
      </c>
      <c r="B856" s="36">
        <v>66.69</v>
      </c>
    </row>
    <row r="857" spans="1:2" x14ac:dyDescent="0.3">
      <c r="A857" s="23" t="s">
        <v>1752</v>
      </c>
      <c r="B857" s="36">
        <v>53.63</v>
      </c>
    </row>
    <row r="858" spans="1:2" x14ac:dyDescent="0.3">
      <c r="A858" s="23" t="s">
        <v>1819</v>
      </c>
      <c r="B858" s="36">
        <v>77.05</v>
      </c>
    </row>
    <row r="859" spans="1:2" x14ac:dyDescent="0.3">
      <c r="A859" s="23" t="s">
        <v>1396</v>
      </c>
      <c r="B859" s="36">
        <v>78.290000000000006</v>
      </c>
    </row>
    <row r="860" spans="1:2" x14ac:dyDescent="0.3">
      <c r="A860" s="23" t="s">
        <v>1963</v>
      </c>
      <c r="B860" s="36">
        <v>76.790000000000006</v>
      </c>
    </row>
    <row r="861" spans="1:2" x14ac:dyDescent="0.3">
      <c r="A861" s="23" t="s">
        <v>2052</v>
      </c>
      <c r="B861" s="36">
        <v>87.14</v>
      </c>
    </row>
    <row r="862" spans="1:2" x14ac:dyDescent="0.3">
      <c r="A862" s="23" t="s">
        <v>1944</v>
      </c>
      <c r="B862" s="36">
        <v>68.25</v>
      </c>
    </row>
    <row r="863" spans="1:2" x14ac:dyDescent="0.3">
      <c r="A863" s="23" t="s">
        <v>295</v>
      </c>
      <c r="B863" s="36">
        <v>89.91</v>
      </c>
    </row>
    <row r="864" spans="1:2" x14ac:dyDescent="0.3">
      <c r="A864" s="23" t="s">
        <v>451</v>
      </c>
      <c r="B864" s="36">
        <v>75.83</v>
      </c>
    </row>
    <row r="865" spans="1:2" x14ac:dyDescent="0.3">
      <c r="A865" s="23" t="s">
        <v>2149</v>
      </c>
      <c r="B865" s="36">
        <v>35.25</v>
      </c>
    </row>
    <row r="866" spans="1:2" x14ac:dyDescent="0.3">
      <c r="A866" s="23" t="s">
        <v>1680</v>
      </c>
      <c r="B866" s="36">
        <v>67.47</v>
      </c>
    </row>
    <row r="867" spans="1:2" x14ac:dyDescent="0.3">
      <c r="A867" s="23" t="s">
        <v>1182</v>
      </c>
      <c r="B867" s="36">
        <v>46.2</v>
      </c>
    </row>
    <row r="868" spans="1:2" x14ac:dyDescent="0.3">
      <c r="A868" s="23" t="s">
        <v>731</v>
      </c>
      <c r="B868" s="36">
        <v>89.34</v>
      </c>
    </row>
    <row r="869" spans="1:2" x14ac:dyDescent="0.3">
      <c r="A869" s="23" t="s">
        <v>1844</v>
      </c>
      <c r="B869" s="36">
        <v>43.16</v>
      </c>
    </row>
    <row r="870" spans="1:2" x14ac:dyDescent="0.3">
      <c r="A870" s="23" t="s">
        <v>1770</v>
      </c>
      <c r="B870" s="36">
        <v>64.38</v>
      </c>
    </row>
    <row r="871" spans="1:2" x14ac:dyDescent="0.3">
      <c r="A871" s="23" t="s">
        <v>698</v>
      </c>
      <c r="B871" s="36">
        <v>84.04</v>
      </c>
    </row>
    <row r="872" spans="1:2" x14ac:dyDescent="0.3">
      <c r="A872" s="23" t="s">
        <v>744</v>
      </c>
      <c r="B872" s="36">
        <v>95.63</v>
      </c>
    </row>
    <row r="873" spans="1:2" x14ac:dyDescent="0.3">
      <c r="A873" s="23" t="s">
        <v>2033</v>
      </c>
      <c r="B873" s="36">
        <v>87.18</v>
      </c>
    </row>
    <row r="874" spans="1:2" x14ac:dyDescent="0.3">
      <c r="A874" s="23" t="s">
        <v>1601</v>
      </c>
      <c r="B874" s="36">
        <v>73.27</v>
      </c>
    </row>
    <row r="875" spans="1:2" x14ac:dyDescent="0.3">
      <c r="A875" s="23" t="s">
        <v>329</v>
      </c>
      <c r="B875" s="36">
        <v>76.989999999999995</v>
      </c>
    </row>
    <row r="876" spans="1:2" x14ac:dyDescent="0.3">
      <c r="A876" s="23" t="s">
        <v>2115</v>
      </c>
      <c r="B876" s="36">
        <v>59.01</v>
      </c>
    </row>
    <row r="877" spans="1:2" x14ac:dyDescent="0.3">
      <c r="A877" s="23" t="s">
        <v>117</v>
      </c>
      <c r="B877" s="36">
        <v>62.26</v>
      </c>
    </row>
    <row r="878" spans="1:2" x14ac:dyDescent="0.3">
      <c r="A878" s="23" t="s">
        <v>2056</v>
      </c>
      <c r="B878" s="36">
        <v>65.56</v>
      </c>
    </row>
    <row r="879" spans="1:2" x14ac:dyDescent="0.3">
      <c r="A879" s="23" t="s">
        <v>1088</v>
      </c>
      <c r="B879" s="36">
        <v>78.180000000000007</v>
      </c>
    </row>
    <row r="880" spans="1:2" x14ac:dyDescent="0.3">
      <c r="A880" s="23" t="s">
        <v>2073</v>
      </c>
      <c r="B880" s="36">
        <v>80.53</v>
      </c>
    </row>
    <row r="881" spans="1:2" x14ac:dyDescent="0.3">
      <c r="A881" s="23" t="s">
        <v>1445</v>
      </c>
      <c r="B881" s="36">
        <v>39.5</v>
      </c>
    </row>
    <row r="882" spans="1:2" x14ac:dyDescent="0.3">
      <c r="A882" s="23" t="s">
        <v>41</v>
      </c>
      <c r="B882" s="36">
        <v>47.64</v>
      </c>
    </row>
    <row r="883" spans="1:2" x14ac:dyDescent="0.3">
      <c r="A883" s="23" t="s">
        <v>757</v>
      </c>
      <c r="B883" s="36">
        <v>82.87</v>
      </c>
    </row>
    <row r="884" spans="1:2" x14ac:dyDescent="0.3">
      <c r="A884" s="23" t="s">
        <v>1287</v>
      </c>
      <c r="B884" s="36">
        <v>91.43</v>
      </c>
    </row>
    <row r="885" spans="1:2" x14ac:dyDescent="0.3">
      <c r="A885" s="23" t="s">
        <v>534</v>
      </c>
      <c r="B885" s="36">
        <v>44.78</v>
      </c>
    </row>
    <row r="886" spans="1:2" x14ac:dyDescent="0.3">
      <c r="A886" s="23" t="s">
        <v>1127</v>
      </c>
      <c r="B886" s="36">
        <v>64.88</v>
      </c>
    </row>
    <row r="887" spans="1:2" x14ac:dyDescent="0.3">
      <c r="A887" s="23" t="s">
        <v>151</v>
      </c>
      <c r="B887" s="36">
        <v>48.01</v>
      </c>
    </row>
    <row r="888" spans="1:2" x14ac:dyDescent="0.3">
      <c r="A888" s="23" t="s">
        <v>35</v>
      </c>
      <c r="B888" s="36">
        <v>74.53</v>
      </c>
    </row>
    <row r="889" spans="1:2" x14ac:dyDescent="0.3">
      <c r="A889" s="23" t="s">
        <v>610</v>
      </c>
      <c r="B889" s="36">
        <v>57.35</v>
      </c>
    </row>
    <row r="890" spans="1:2" x14ac:dyDescent="0.3">
      <c r="A890" s="23" t="s">
        <v>446</v>
      </c>
      <c r="B890" s="36">
        <v>82.68</v>
      </c>
    </row>
    <row r="891" spans="1:2" x14ac:dyDescent="0.3">
      <c r="A891" s="23" t="s">
        <v>921</v>
      </c>
      <c r="B891" s="36">
        <v>83.4</v>
      </c>
    </row>
    <row r="892" spans="1:2" x14ac:dyDescent="0.3">
      <c r="A892" s="23" t="s">
        <v>1524</v>
      </c>
      <c r="B892" s="36">
        <v>84.31</v>
      </c>
    </row>
    <row r="893" spans="1:2" x14ac:dyDescent="0.3">
      <c r="A893" s="23" t="s">
        <v>2020</v>
      </c>
      <c r="B893" s="36">
        <v>50.78</v>
      </c>
    </row>
    <row r="894" spans="1:2" x14ac:dyDescent="0.3">
      <c r="A894" s="23" t="s">
        <v>2000</v>
      </c>
      <c r="B894" s="36">
        <v>76.650000000000006</v>
      </c>
    </row>
    <row r="895" spans="1:2" x14ac:dyDescent="0.3">
      <c r="A895" s="23" t="s">
        <v>1898</v>
      </c>
      <c r="B895" s="36">
        <v>44.13</v>
      </c>
    </row>
    <row r="896" spans="1:2" x14ac:dyDescent="0.3">
      <c r="A896" s="23" t="s">
        <v>59</v>
      </c>
      <c r="B896" s="36">
        <v>55.39</v>
      </c>
    </row>
    <row r="897" spans="1:2" x14ac:dyDescent="0.3">
      <c r="A897" s="23" t="s">
        <v>997</v>
      </c>
      <c r="B897" s="36">
        <v>42.05</v>
      </c>
    </row>
    <row r="898" spans="1:2" x14ac:dyDescent="0.3">
      <c r="A898" s="23" t="s">
        <v>1696</v>
      </c>
      <c r="B898" s="36">
        <v>56.57</v>
      </c>
    </row>
    <row r="899" spans="1:2" x14ac:dyDescent="0.3">
      <c r="A899" s="23" t="s">
        <v>519</v>
      </c>
      <c r="B899" s="36">
        <v>50.08</v>
      </c>
    </row>
    <row r="900" spans="1:2" x14ac:dyDescent="0.3">
      <c r="A900" s="23" t="s">
        <v>2129</v>
      </c>
      <c r="B900" s="36">
        <v>54.55</v>
      </c>
    </row>
    <row r="901" spans="1:2" x14ac:dyDescent="0.3">
      <c r="A901" s="23" t="s">
        <v>2089</v>
      </c>
      <c r="B901" s="36">
        <v>83.98</v>
      </c>
    </row>
    <row r="902" spans="1:2" x14ac:dyDescent="0.3">
      <c r="A902" s="23" t="s">
        <v>96</v>
      </c>
      <c r="B902" s="36">
        <v>76.02</v>
      </c>
    </row>
    <row r="903" spans="1:2" x14ac:dyDescent="0.3">
      <c r="A903" s="23" t="s">
        <v>2043</v>
      </c>
      <c r="B903" s="36">
        <v>34.96</v>
      </c>
    </row>
    <row r="904" spans="1:2" x14ac:dyDescent="0.3">
      <c r="A904" s="23" t="s">
        <v>1007</v>
      </c>
      <c r="B904" s="36">
        <v>35.979999999999997</v>
      </c>
    </row>
    <row r="905" spans="1:2" x14ac:dyDescent="0.3">
      <c r="A905" s="23" t="s">
        <v>87</v>
      </c>
      <c r="B905" s="36">
        <v>48.53</v>
      </c>
    </row>
    <row r="906" spans="1:2" x14ac:dyDescent="0.3">
      <c r="A906" s="23" t="s">
        <v>587</v>
      </c>
      <c r="B906" s="36">
        <v>53.3</v>
      </c>
    </row>
    <row r="907" spans="1:2" x14ac:dyDescent="0.3">
      <c r="A907" s="23" t="s">
        <v>14</v>
      </c>
      <c r="B907" s="36">
        <v>80.23</v>
      </c>
    </row>
    <row r="908" spans="1:2" x14ac:dyDescent="0.3">
      <c r="A908" s="23" t="s">
        <v>237</v>
      </c>
      <c r="B908" s="36">
        <v>73.459999999999994</v>
      </c>
    </row>
    <row r="909" spans="1:2" x14ac:dyDescent="0.3">
      <c r="A909" s="23" t="s">
        <v>1096</v>
      </c>
      <c r="B909" s="36">
        <v>53.14</v>
      </c>
    </row>
    <row r="910" spans="1:2" x14ac:dyDescent="0.3">
      <c r="A910" s="23" t="s">
        <v>612</v>
      </c>
      <c r="B910" s="36">
        <v>34.86</v>
      </c>
    </row>
    <row r="911" spans="1:2" x14ac:dyDescent="0.3">
      <c r="A911" s="23" t="s">
        <v>47</v>
      </c>
      <c r="B911" s="36">
        <v>69.569999999999993</v>
      </c>
    </row>
    <row r="912" spans="1:2" x14ac:dyDescent="0.3">
      <c r="A912" s="23" t="s">
        <v>1281</v>
      </c>
      <c r="B912" s="36">
        <v>65.099999999999994</v>
      </c>
    </row>
    <row r="913" spans="1:2" x14ac:dyDescent="0.3">
      <c r="A913" s="23" t="s">
        <v>2097</v>
      </c>
      <c r="B913" s="36">
        <v>60.83</v>
      </c>
    </row>
    <row r="914" spans="1:2" x14ac:dyDescent="0.3">
      <c r="A914" s="23" t="s">
        <v>1565</v>
      </c>
      <c r="B914" s="36">
        <v>62.18</v>
      </c>
    </row>
    <row r="915" spans="1:2" x14ac:dyDescent="0.3">
      <c r="A915" s="23" t="s">
        <v>696</v>
      </c>
      <c r="B915" s="36">
        <v>43.02</v>
      </c>
    </row>
    <row r="916" spans="1:2" x14ac:dyDescent="0.3">
      <c r="A916" s="23" t="s">
        <v>1186</v>
      </c>
      <c r="B916" s="36">
        <v>83.97</v>
      </c>
    </row>
    <row r="917" spans="1:2" x14ac:dyDescent="0.3">
      <c r="A917" s="23" t="s">
        <v>1121</v>
      </c>
      <c r="B917" s="36">
        <v>66.17</v>
      </c>
    </row>
    <row r="918" spans="1:2" x14ac:dyDescent="0.3">
      <c r="A918" s="23" t="s">
        <v>1627</v>
      </c>
      <c r="B918" s="36">
        <v>58.6</v>
      </c>
    </row>
    <row r="919" spans="1:2" x14ac:dyDescent="0.3">
      <c r="A919" s="23" t="s">
        <v>1050</v>
      </c>
      <c r="B919" s="36">
        <v>34.299999999999997</v>
      </c>
    </row>
    <row r="920" spans="1:2" x14ac:dyDescent="0.3">
      <c r="A920" s="23" t="s">
        <v>1631</v>
      </c>
      <c r="B920" s="36">
        <v>87.27</v>
      </c>
    </row>
    <row r="921" spans="1:2" x14ac:dyDescent="0.3">
      <c r="A921" s="23" t="s">
        <v>448</v>
      </c>
      <c r="B921" s="36">
        <v>72.010000000000005</v>
      </c>
    </row>
    <row r="922" spans="1:2" x14ac:dyDescent="0.3">
      <c r="A922" s="23" t="s">
        <v>1700</v>
      </c>
      <c r="B922" s="36">
        <v>79.8</v>
      </c>
    </row>
    <row r="923" spans="1:2" x14ac:dyDescent="0.3">
      <c r="A923" s="23" t="s">
        <v>1509</v>
      </c>
      <c r="B923" s="36">
        <v>76.069999999999993</v>
      </c>
    </row>
    <row r="924" spans="1:2" x14ac:dyDescent="0.3">
      <c r="A924" s="23" t="s">
        <v>1198</v>
      </c>
      <c r="B924" s="36">
        <v>59.88</v>
      </c>
    </row>
    <row r="925" spans="1:2" x14ac:dyDescent="0.3">
      <c r="A925" s="23" t="s">
        <v>741</v>
      </c>
      <c r="B925" s="36">
        <v>54.88</v>
      </c>
    </row>
    <row r="926" spans="1:2" x14ac:dyDescent="0.3">
      <c r="A926" s="23" t="s">
        <v>2035</v>
      </c>
      <c r="B926" s="36">
        <v>56.91</v>
      </c>
    </row>
    <row r="927" spans="1:2" x14ac:dyDescent="0.3">
      <c r="A927" s="23" t="s">
        <v>1425</v>
      </c>
      <c r="B927" s="36">
        <v>52.13</v>
      </c>
    </row>
    <row r="928" spans="1:2" x14ac:dyDescent="0.3">
      <c r="A928" s="23" t="s">
        <v>1815</v>
      </c>
      <c r="B928" s="36">
        <v>75.64</v>
      </c>
    </row>
    <row r="929" spans="1:2" x14ac:dyDescent="0.3">
      <c r="A929" s="23" t="s">
        <v>407</v>
      </c>
      <c r="B929" s="36">
        <v>56.04</v>
      </c>
    </row>
    <row r="930" spans="1:2" x14ac:dyDescent="0.3">
      <c r="A930" s="23" t="s">
        <v>1148</v>
      </c>
      <c r="B930" s="36">
        <v>52.68</v>
      </c>
    </row>
    <row r="931" spans="1:2" x14ac:dyDescent="0.3">
      <c r="A931" s="23" t="s">
        <v>1349</v>
      </c>
      <c r="B931" s="36">
        <v>62.26</v>
      </c>
    </row>
    <row r="932" spans="1:2" x14ac:dyDescent="0.3">
      <c r="A932" s="23" t="s">
        <v>431</v>
      </c>
      <c r="B932" s="36">
        <v>87.98</v>
      </c>
    </row>
    <row r="933" spans="1:2" x14ac:dyDescent="0.3">
      <c r="A933" s="23" t="s">
        <v>667</v>
      </c>
      <c r="B933" s="36">
        <v>76.7</v>
      </c>
    </row>
    <row r="934" spans="1:2" x14ac:dyDescent="0.3">
      <c r="A934" s="23" t="s">
        <v>1744</v>
      </c>
      <c r="B934" s="36">
        <v>36.56</v>
      </c>
    </row>
    <row r="935" spans="1:2" x14ac:dyDescent="0.3">
      <c r="A935" s="23" t="s">
        <v>1577</v>
      </c>
      <c r="B935" s="36">
        <v>82.58</v>
      </c>
    </row>
    <row r="936" spans="1:2" x14ac:dyDescent="0.3">
      <c r="A936" s="23" t="s">
        <v>1326</v>
      </c>
      <c r="B936" s="36">
        <v>97.27000000000001</v>
      </c>
    </row>
    <row r="937" spans="1:2" x14ac:dyDescent="0.3">
      <c r="A937" s="23" t="s">
        <v>1567</v>
      </c>
      <c r="B937" s="36">
        <v>77.89</v>
      </c>
    </row>
    <row r="938" spans="1:2" x14ac:dyDescent="0.3">
      <c r="A938" s="23" t="s">
        <v>401</v>
      </c>
      <c r="B938" s="36">
        <v>83.67</v>
      </c>
    </row>
    <row r="939" spans="1:2" x14ac:dyDescent="0.3">
      <c r="A939" s="23" t="s">
        <v>1934</v>
      </c>
      <c r="B939" s="36">
        <v>138.35</v>
      </c>
    </row>
    <row r="940" spans="1:2" x14ac:dyDescent="0.3">
      <c r="A940" s="23" t="s">
        <v>2181</v>
      </c>
      <c r="B940" s="36">
        <v>76.58</v>
      </c>
    </row>
    <row r="941" spans="1:2" x14ac:dyDescent="0.3">
      <c r="A941" s="23" t="s">
        <v>2109</v>
      </c>
      <c r="B941" s="36">
        <v>89.8</v>
      </c>
    </row>
    <row r="942" spans="1:2" x14ac:dyDescent="0.3">
      <c r="A942" s="23" t="s">
        <v>928</v>
      </c>
      <c r="B942" s="36">
        <v>73.3</v>
      </c>
    </row>
    <row r="943" spans="1:2" x14ac:dyDescent="0.3">
      <c r="A943" s="23" t="s">
        <v>20</v>
      </c>
      <c r="B943" s="36">
        <v>74.150000000000006</v>
      </c>
    </row>
    <row r="944" spans="1:2" x14ac:dyDescent="0.3">
      <c r="A944" s="23" t="s">
        <v>947</v>
      </c>
      <c r="B944" s="36">
        <v>79.44</v>
      </c>
    </row>
    <row r="945" spans="1:2" x14ac:dyDescent="0.3">
      <c r="A945" s="23" t="s">
        <v>626</v>
      </c>
      <c r="B945" s="36">
        <v>62.42</v>
      </c>
    </row>
    <row r="946" spans="1:2" x14ac:dyDescent="0.3">
      <c r="A946" s="23" t="s">
        <v>1027</v>
      </c>
      <c r="B946" s="36">
        <v>48.09</v>
      </c>
    </row>
    <row r="947" spans="1:2" x14ac:dyDescent="0.3">
      <c r="A947" s="23" t="s">
        <v>1621</v>
      </c>
      <c r="B947" s="36">
        <v>80.150000000000006</v>
      </c>
    </row>
    <row r="948" spans="1:2" x14ac:dyDescent="0.3">
      <c r="A948" s="23" t="s">
        <v>53</v>
      </c>
      <c r="B948" s="36">
        <v>42.95</v>
      </c>
    </row>
    <row r="949" spans="1:2" x14ac:dyDescent="0.3">
      <c r="A949" s="23" t="s">
        <v>1678</v>
      </c>
      <c r="B949" s="36">
        <v>78.739999999999995</v>
      </c>
    </row>
    <row r="950" spans="1:2" x14ac:dyDescent="0.3">
      <c r="A950" s="23" t="s">
        <v>1459</v>
      </c>
      <c r="B950" s="36">
        <v>35.549999999999997</v>
      </c>
    </row>
    <row r="951" spans="1:2" x14ac:dyDescent="0.3">
      <c r="A951" s="23" t="s">
        <v>270</v>
      </c>
      <c r="B951" s="36">
        <v>50.08</v>
      </c>
    </row>
    <row r="952" spans="1:2" x14ac:dyDescent="0.3">
      <c r="A952" s="23" t="s">
        <v>1687</v>
      </c>
      <c r="B952" s="36">
        <v>79.599999999999994</v>
      </c>
    </row>
    <row r="953" spans="1:2" x14ac:dyDescent="0.3">
      <c r="A953" s="23" t="s">
        <v>216</v>
      </c>
      <c r="B953" s="36">
        <v>33.21</v>
      </c>
    </row>
    <row r="954" spans="1:2" x14ac:dyDescent="0.3">
      <c r="A954" s="23" t="s">
        <v>278</v>
      </c>
      <c r="B954" s="36">
        <v>45.72</v>
      </c>
    </row>
    <row r="955" spans="1:2" x14ac:dyDescent="0.3">
      <c r="A955" s="23" t="s">
        <v>1875</v>
      </c>
      <c r="B955" s="36">
        <v>83.48</v>
      </c>
    </row>
    <row r="956" spans="1:2" x14ac:dyDescent="0.3">
      <c r="A956" s="23" t="s">
        <v>281</v>
      </c>
      <c r="B956" s="36">
        <v>39.94</v>
      </c>
    </row>
    <row r="957" spans="1:2" x14ac:dyDescent="0.3">
      <c r="A957" s="23" t="s">
        <v>2075</v>
      </c>
      <c r="B957" s="36">
        <v>82.49</v>
      </c>
    </row>
    <row r="958" spans="1:2" x14ac:dyDescent="0.3">
      <c r="A958" s="23" t="s">
        <v>1062</v>
      </c>
      <c r="B958" s="36">
        <v>54.43</v>
      </c>
    </row>
    <row r="959" spans="1:2" x14ac:dyDescent="0.3">
      <c r="A959" s="23" t="s">
        <v>1067</v>
      </c>
      <c r="B959" s="36">
        <v>176.45</v>
      </c>
    </row>
    <row r="960" spans="1:2" x14ac:dyDescent="0.3">
      <c r="A960" s="23" t="s">
        <v>1711</v>
      </c>
      <c r="B960" s="36">
        <v>71.900000000000006</v>
      </c>
    </row>
    <row r="961" spans="1:2" x14ac:dyDescent="0.3">
      <c r="A961" s="23" t="s">
        <v>608</v>
      </c>
      <c r="B961" s="36">
        <v>78.7</v>
      </c>
    </row>
    <row r="962" spans="1:2" x14ac:dyDescent="0.3">
      <c r="A962" s="23" t="s">
        <v>555</v>
      </c>
      <c r="B962" s="36">
        <v>69.78</v>
      </c>
    </row>
    <row r="963" spans="1:2" x14ac:dyDescent="0.3">
      <c r="A963" s="23" t="s">
        <v>1593</v>
      </c>
      <c r="B963" s="36">
        <v>76.83</v>
      </c>
    </row>
    <row r="964" spans="1:2" x14ac:dyDescent="0.3">
      <c r="A964" s="23" t="s">
        <v>275</v>
      </c>
      <c r="B964" s="36">
        <v>72.84</v>
      </c>
    </row>
    <row r="965" spans="1:2" x14ac:dyDescent="0.3">
      <c r="A965" s="23" t="s">
        <v>11</v>
      </c>
      <c r="B965" s="36">
        <v>148.67000000000002</v>
      </c>
    </row>
    <row r="966" spans="1:2" x14ac:dyDescent="0.3">
      <c r="A966" s="23" t="s">
        <v>1373</v>
      </c>
      <c r="B966" s="36">
        <v>46.66</v>
      </c>
    </row>
    <row r="967" spans="1:2" x14ac:dyDescent="0.3">
      <c r="A967" s="23" t="s">
        <v>1704</v>
      </c>
      <c r="B967" s="36">
        <v>47.23</v>
      </c>
    </row>
    <row r="968" spans="1:2" x14ac:dyDescent="0.3">
      <c r="A968" s="23" t="s">
        <v>292</v>
      </c>
      <c r="B968" s="36">
        <v>63.6</v>
      </c>
    </row>
    <row r="969" spans="1:2" x14ac:dyDescent="0.3">
      <c r="A969" s="23" t="s">
        <v>499</v>
      </c>
      <c r="B969" s="36">
        <v>62.95</v>
      </c>
    </row>
    <row r="970" spans="1:2" x14ac:dyDescent="0.3">
      <c r="A970" s="23" t="s">
        <v>1162</v>
      </c>
      <c r="B970" s="36">
        <v>47.48</v>
      </c>
    </row>
    <row r="971" spans="1:2" x14ac:dyDescent="0.3">
      <c r="A971" s="23" t="s">
        <v>131</v>
      </c>
      <c r="B971" s="36">
        <v>64.239999999999995</v>
      </c>
    </row>
    <row r="972" spans="1:2" x14ac:dyDescent="0.3">
      <c r="A972" s="23" t="s">
        <v>2041</v>
      </c>
      <c r="B972" s="36">
        <v>67.56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E486-1BE1-456D-836F-22B5BB3B1067}">
  <dimension ref="A3:B973"/>
  <sheetViews>
    <sheetView topLeftCell="A2" workbookViewId="0">
      <selection activeCell="G17" sqref="G17"/>
    </sheetView>
  </sheetViews>
  <sheetFormatPr defaultRowHeight="16.399999999999999" x14ac:dyDescent="0.3"/>
  <cols>
    <col min="1" max="1" width="20.6640625" bestFit="1" customWidth="1"/>
    <col min="2" max="2" width="23.33203125" bestFit="1" customWidth="1"/>
  </cols>
  <sheetData>
    <row r="3" spans="1:2" x14ac:dyDescent="0.3">
      <c r="A3" s="22" t="s">
        <v>3223</v>
      </c>
      <c r="B3" t="s">
        <v>3222</v>
      </c>
    </row>
    <row r="4" spans="1:2" x14ac:dyDescent="0.3">
      <c r="A4" s="23" t="s">
        <v>1490</v>
      </c>
      <c r="B4" s="36">
        <v>136.99</v>
      </c>
    </row>
    <row r="5" spans="1:2" x14ac:dyDescent="0.3">
      <c r="A5" s="23" t="s">
        <v>1961</v>
      </c>
      <c r="B5" s="36">
        <v>171.24</v>
      </c>
    </row>
    <row r="6" spans="1:2" x14ac:dyDescent="0.3">
      <c r="A6" s="23" t="s">
        <v>2058</v>
      </c>
      <c r="B6" s="36">
        <v>245.5</v>
      </c>
    </row>
    <row r="7" spans="1:2" x14ac:dyDescent="0.3">
      <c r="A7" s="23" t="s">
        <v>1176</v>
      </c>
      <c r="B7" s="36">
        <v>187.76</v>
      </c>
    </row>
    <row r="8" spans="1:2" x14ac:dyDescent="0.3">
      <c r="A8" s="23" t="s">
        <v>738</v>
      </c>
      <c r="B8" s="36">
        <v>144.27000000000001</v>
      </c>
    </row>
    <row r="9" spans="1:2" x14ac:dyDescent="0.3">
      <c r="A9" s="23" t="s">
        <v>1054</v>
      </c>
      <c r="B9" s="36">
        <v>120.06</v>
      </c>
    </row>
    <row r="10" spans="1:2" x14ac:dyDescent="0.3">
      <c r="A10" s="23" t="s">
        <v>2008</v>
      </c>
      <c r="B10" s="36">
        <v>194.56</v>
      </c>
    </row>
    <row r="11" spans="1:2" x14ac:dyDescent="0.3">
      <c r="A11" s="23" t="s">
        <v>1461</v>
      </c>
      <c r="B11" s="36">
        <v>219.75</v>
      </c>
    </row>
    <row r="12" spans="1:2" x14ac:dyDescent="0.3">
      <c r="A12" s="23" t="s">
        <v>514</v>
      </c>
      <c r="B12" s="36">
        <v>153.76</v>
      </c>
    </row>
    <row r="13" spans="1:2" x14ac:dyDescent="0.3">
      <c r="A13" s="23" t="s">
        <v>1011</v>
      </c>
      <c r="B13" s="36">
        <v>148.93</v>
      </c>
    </row>
    <row r="14" spans="1:2" x14ac:dyDescent="0.3">
      <c r="A14" s="23" t="s">
        <v>2131</v>
      </c>
      <c r="B14" s="36">
        <v>172.57</v>
      </c>
    </row>
    <row r="15" spans="1:2" x14ac:dyDescent="0.3">
      <c r="A15" s="23" t="s">
        <v>1497</v>
      </c>
      <c r="B15" s="36">
        <v>110.84</v>
      </c>
    </row>
    <row r="16" spans="1:2" x14ac:dyDescent="0.3">
      <c r="A16" s="23" t="s">
        <v>164</v>
      </c>
      <c r="B16" s="36">
        <v>119.3</v>
      </c>
    </row>
    <row r="17" spans="1:2" x14ac:dyDescent="0.3">
      <c r="A17" s="23" t="s">
        <v>1347</v>
      </c>
      <c r="B17" s="36">
        <v>251.08</v>
      </c>
    </row>
    <row r="18" spans="1:2" x14ac:dyDescent="0.3">
      <c r="A18" s="23" t="s">
        <v>803</v>
      </c>
      <c r="B18" s="36">
        <v>231.07</v>
      </c>
    </row>
    <row r="19" spans="1:2" x14ac:dyDescent="0.3">
      <c r="A19" s="23" t="s">
        <v>303</v>
      </c>
      <c r="B19" s="36">
        <v>229.12</v>
      </c>
    </row>
    <row r="20" spans="1:2" x14ac:dyDescent="0.3">
      <c r="A20" s="23" t="s">
        <v>949</v>
      </c>
      <c r="B20" s="36">
        <v>144.71</v>
      </c>
    </row>
    <row r="21" spans="1:2" x14ac:dyDescent="0.3">
      <c r="A21" s="23" t="s">
        <v>1433</v>
      </c>
      <c r="B21" s="36">
        <v>138.35</v>
      </c>
    </row>
    <row r="22" spans="1:2" x14ac:dyDescent="0.3">
      <c r="A22" s="23" t="s">
        <v>321</v>
      </c>
      <c r="B22" s="36">
        <v>211.87</v>
      </c>
    </row>
    <row r="23" spans="1:2" x14ac:dyDescent="0.3">
      <c r="A23" s="23" t="s">
        <v>1090</v>
      </c>
      <c r="B23" s="36">
        <v>147.91999999999999</v>
      </c>
    </row>
    <row r="24" spans="1:2" x14ac:dyDescent="0.3">
      <c r="A24" s="23" t="s">
        <v>1599</v>
      </c>
      <c r="B24" s="36">
        <v>247.05</v>
      </c>
    </row>
    <row r="25" spans="1:2" x14ac:dyDescent="0.3">
      <c r="A25" s="23" t="s">
        <v>1846</v>
      </c>
      <c r="B25" s="36">
        <v>241.38</v>
      </c>
    </row>
    <row r="26" spans="1:2" x14ac:dyDescent="0.3">
      <c r="A26" s="23" t="s">
        <v>1451</v>
      </c>
      <c r="B26" s="36">
        <v>242.59</v>
      </c>
    </row>
    <row r="27" spans="1:2" x14ac:dyDescent="0.3">
      <c r="A27" s="23" t="s">
        <v>390</v>
      </c>
      <c r="B27" s="36">
        <v>146.19</v>
      </c>
    </row>
    <row r="28" spans="1:2" x14ac:dyDescent="0.3">
      <c r="A28" s="23" t="s">
        <v>1978</v>
      </c>
      <c r="B28" s="36">
        <v>217.37</v>
      </c>
    </row>
    <row r="29" spans="1:2" x14ac:dyDescent="0.3">
      <c r="A29" s="23" t="s">
        <v>2006</v>
      </c>
      <c r="B29" s="36">
        <v>241.36</v>
      </c>
    </row>
    <row r="30" spans="1:2" x14ac:dyDescent="0.3">
      <c r="A30" s="23" t="s">
        <v>1369</v>
      </c>
      <c r="B30" s="36">
        <v>249.54</v>
      </c>
    </row>
    <row r="31" spans="1:2" x14ac:dyDescent="0.3">
      <c r="A31" s="23" t="s">
        <v>1002</v>
      </c>
      <c r="B31" s="36">
        <v>198.32</v>
      </c>
    </row>
    <row r="32" spans="1:2" x14ac:dyDescent="0.3">
      <c r="A32" s="23" t="s">
        <v>1668</v>
      </c>
      <c r="B32" s="36">
        <v>246.06</v>
      </c>
    </row>
    <row r="33" spans="1:2" x14ac:dyDescent="0.3">
      <c r="A33" s="23" t="s">
        <v>2175</v>
      </c>
      <c r="B33" s="36">
        <v>166.31</v>
      </c>
    </row>
    <row r="34" spans="1:2" x14ac:dyDescent="0.3">
      <c r="A34" s="23" t="s">
        <v>286</v>
      </c>
      <c r="B34" s="36">
        <v>434.68</v>
      </c>
    </row>
    <row r="35" spans="1:2" x14ac:dyDescent="0.3">
      <c r="A35" s="23" t="s">
        <v>508</v>
      </c>
      <c r="B35" s="36">
        <v>153.97999999999999</v>
      </c>
    </row>
    <row r="36" spans="1:2" x14ac:dyDescent="0.3">
      <c r="A36" s="23" t="s">
        <v>748</v>
      </c>
      <c r="B36" s="36">
        <v>130.41</v>
      </c>
    </row>
    <row r="37" spans="1:2" x14ac:dyDescent="0.3">
      <c r="A37" s="23" t="s">
        <v>811</v>
      </c>
      <c r="B37" s="36">
        <v>243.37</v>
      </c>
    </row>
    <row r="38" spans="1:2" x14ac:dyDescent="0.3">
      <c r="A38" s="23" t="s">
        <v>2061</v>
      </c>
      <c r="B38" s="36">
        <v>129.16</v>
      </c>
    </row>
    <row r="39" spans="1:2" x14ac:dyDescent="0.3">
      <c r="A39" s="23" t="s">
        <v>1607</v>
      </c>
      <c r="B39" s="36">
        <v>197.15</v>
      </c>
    </row>
    <row r="40" spans="1:2" x14ac:dyDescent="0.3">
      <c r="A40" s="23" t="s">
        <v>1581</v>
      </c>
      <c r="B40" s="36">
        <v>149.80000000000001</v>
      </c>
    </row>
    <row r="41" spans="1:2" x14ac:dyDescent="0.3">
      <c r="A41" s="23" t="s">
        <v>136</v>
      </c>
      <c r="B41" s="36">
        <v>212.3</v>
      </c>
    </row>
    <row r="42" spans="1:2" x14ac:dyDescent="0.3">
      <c r="A42" s="23" t="s">
        <v>1413</v>
      </c>
      <c r="B42" s="36">
        <v>156.97</v>
      </c>
    </row>
    <row r="43" spans="1:2" x14ac:dyDescent="0.3">
      <c r="A43" s="23" t="s">
        <v>267</v>
      </c>
      <c r="B43" s="36">
        <v>227.72</v>
      </c>
    </row>
    <row r="44" spans="1:2" x14ac:dyDescent="0.3">
      <c r="A44" s="23" t="s">
        <v>201</v>
      </c>
      <c r="B44" s="36">
        <v>200.22</v>
      </c>
    </row>
    <row r="45" spans="1:2" x14ac:dyDescent="0.3">
      <c r="A45" s="23" t="s">
        <v>1740</v>
      </c>
      <c r="B45" s="36">
        <v>111.8</v>
      </c>
    </row>
    <row r="46" spans="1:2" x14ac:dyDescent="0.3">
      <c r="A46" s="23" t="s">
        <v>300</v>
      </c>
      <c r="B46" s="36">
        <v>202.16</v>
      </c>
    </row>
    <row r="47" spans="1:2" x14ac:dyDescent="0.3">
      <c r="A47" s="23" t="s">
        <v>585</v>
      </c>
      <c r="B47" s="36">
        <v>125.94</v>
      </c>
    </row>
    <row r="48" spans="1:2" x14ac:dyDescent="0.3">
      <c r="A48" s="23" t="s">
        <v>1900</v>
      </c>
      <c r="B48" s="36">
        <v>107.56</v>
      </c>
    </row>
    <row r="49" spans="1:2" x14ac:dyDescent="0.3">
      <c r="A49" s="23" t="s">
        <v>1613</v>
      </c>
      <c r="B49" s="36">
        <v>117.3</v>
      </c>
    </row>
    <row r="50" spans="1:2" x14ac:dyDescent="0.3">
      <c r="A50" s="23" t="s">
        <v>29</v>
      </c>
      <c r="B50" s="36">
        <v>208.36</v>
      </c>
    </row>
    <row r="51" spans="1:2" x14ac:dyDescent="0.3">
      <c r="A51" s="23" t="s">
        <v>1150</v>
      </c>
      <c r="B51" s="36">
        <v>121.81</v>
      </c>
    </row>
    <row r="52" spans="1:2" x14ac:dyDescent="0.3">
      <c r="A52" s="23" t="s">
        <v>1545</v>
      </c>
      <c r="B52" s="36">
        <v>223.16</v>
      </c>
    </row>
    <row r="53" spans="1:2" x14ac:dyDescent="0.3">
      <c r="A53" s="23" t="s">
        <v>179</v>
      </c>
      <c r="B53" s="36">
        <v>156.36000000000001</v>
      </c>
    </row>
    <row r="54" spans="1:2" x14ac:dyDescent="0.3">
      <c r="A54" s="23" t="s">
        <v>1304</v>
      </c>
      <c r="B54" s="36">
        <v>247.9</v>
      </c>
    </row>
    <row r="55" spans="1:2" x14ac:dyDescent="0.3">
      <c r="A55" s="23" t="s">
        <v>358</v>
      </c>
      <c r="B55" s="36">
        <v>127.07</v>
      </c>
    </row>
    <row r="56" spans="1:2" x14ac:dyDescent="0.3">
      <c r="A56" s="23" t="s">
        <v>1520</v>
      </c>
      <c r="B56" s="36">
        <v>137.19999999999999</v>
      </c>
    </row>
    <row r="57" spans="1:2" x14ac:dyDescent="0.3">
      <c r="A57" s="23" t="s">
        <v>1666</v>
      </c>
      <c r="B57" s="36">
        <v>113.69</v>
      </c>
    </row>
    <row r="58" spans="1:2" x14ac:dyDescent="0.3">
      <c r="A58" s="23" t="s">
        <v>1253</v>
      </c>
      <c r="B58" s="36">
        <v>233.93</v>
      </c>
    </row>
    <row r="59" spans="1:2" x14ac:dyDescent="0.3">
      <c r="A59" s="23" t="s">
        <v>675</v>
      </c>
      <c r="B59" s="36">
        <v>164.63</v>
      </c>
    </row>
    <row r="60" spans="1:2" x14ac:dyDescent="0.3">
      <c r="A60" s="23" t="s">
        <v>1035</v>
      </c>
      <c r="B60" s="36">
        <v>108.15</v>
      </c>
    </row>
    <row r="61" spans="1:2" x14ac:dyDescent="0.3">
      <c r="A61" s="23" t="s">
        <v>1723</v>
      </c>
      <c r="B61" s="36">
        <v>195.69</v>
      </c>
    </row>
    <row r="62" spans="1:2" x14ac:dyDescent="0.3">
      <c r="A62" s="23" t="s">
        <v>1298</v>
      </c>
      <c r="B62" s="36">
        <v>236.29</v>
      </c>
    </row>
    <row r="63" spans="1:2" x14ac:dyDescent="0.3">
      <c r="A63" s="23" t="s">
        <v>706</v>
      </c>
      <c r="B63" s="36">
        <v>230.14</v>
      </c>
    </row>
    <row r="64" spans="1:2" x14ac:dyDescent="0.3">
      <c r="A64" s="23" t="s">
        <v>879</v>
      </c>
      <c r="B64" s="36">
        <v>115.35</v>
      </c>
    </row>
    <row r="65" spans="1:2" x14ac:dyDescent="0.3">
      <c r="A65" s="23" t="s">
        <v>1123</v>
      </c>
      <c r="B65" s="36">
        <v>127.37</v>
      </c>
    </row>
    <row r="66" spans="1:2" x14ac:dyDescent="0.3">
      <c r="A66" s="23" t="s">
        <v>1310</v>
      </c>
      <c r="B66" s="36">
        <v>211.64</v>
      </c>
    </row>
    <row r="67" spans="1:2" x14ac:dyDescent="0.3">
      <c r="A67" s="23" t="s">
        <v>2151</v>
      </c>
      <c r="B67" s="36">
        <v>176.7</v>
      </c>
    </row>
    <row r="68" spans="1:2" x14ac:dyDescent="0.3">
      <c r="A68" s="23" t="s">
        <v>2029</v>
      </c>
      <c r="B68" s="36">
        <v>236.96</v>
      </c>
    </row>
    <row r="69" spans="1:2" x14ac:dyDescent="0.3">
      <c r="A69" s="23" t="s">
        <v>1772</v>
      </c>
      <c r="B69" s="36">
        <v>213.96</v>
      </c>
    </row>
    <row r="70" spans="1:2" x14ac:dyDescent="0.3">
      <c r="A70" s="23" t="s">
        <v>1651</v>
      </c>
      <c r="B70" s="36">
        <v>158.29</v>
      </c>
    </row>
    <row r="71" spans="1:2" x14ac:dyDescent="0.3">
      <c r="A71" s="23" t="s">
        <v>562</v>
      </c>
      <c r="B71" s="36">
        <v>187.36</v>
      </c>
    </row>
    <row r="72" spans="1:2" x14ac:dyDescent="0.3">
      <c r="A72" s="23" t="s">
        <v>1894</v>
      </c>
      <c r="B72" s="36">
        <v>115.6</v>
      </c>
    </row>
    <row r="73" spans="1:2" x14ac:dyDescent="0.3">
      <c r="A73" s="23" t="s">
        <v>1178</v>
      </c>
      <c r="B73" s="36">
        <v>213.38</v>
      </c>
    </row>
    <row r="74" spans="1:2" x14ac:dyDescent="0.3">
      <c r="A74" s="23" t="s">
        <v>1790</v>
      </c>
      <c r="B74" s="36">
        <v>230.78</v>
      </c>
    </row>
    <row r="75" spans="1:2" x14ac:dyDescent="0.3">
      <c r="A75" s="23" t="s">
        <v>1522</v>
      </c>
      <c r="B75" s="36">
        <v>199.76</v>
      </c>
    </row>
    <row r="76" spans="1:2" x14ac:dyDescent="0.3">
      <c r="A76" s="23" t="s">
        <v>1261</v>
      </c>
      <c r="B76" s="36">
        <v>136.18</v>
      </c>
    </row>
    <row r="77" spans="1:2" x14ac:dyDescent="0.3">
      <c r="A77" s="23" t="s">
        <v>1902</v>
      </c>
      <c r="B77" s="36">
        <v>113.53</v>
      </c>
    </row>
    <row r="78" spans="1:2" x14ac:dyDescent="0.3">
      <c r="A78" s="23" t="s">
        <v>1922</v>
      </c>
      <c r="B78" s="36">
        <v>250.11</v>
      </c>
    </row>
    <row r="79" spans="1:2" x14ac:dyDescent="0.3">
      <c r="A79" s="23" t="s">
        <v>1421</v>
      </c>
      <c r="B79" s="36">
        <v>222.11</v>
      </c>
    </row>
    <row r="80" spans="1:2" x14ac:dyDescent="0.3">
      <c r="A80" s="23" t="s">
        <v>909</v>
      </c>
      <c r="B80" s="36">
        <v>126.97</v>
      </c>
    </row>
    <row r="81" spans="1:2" x14ac:dyDescent="0.3">
      <c r="A81" s="23" t="s">
        <v>1336</v>
      </c>
      <c r="B81" s="36">
        <v>226.79</v>
      </c>
    </row>
    <row r="82" spans="1:2" x14ac:dyDescent="0.3">
      <c r="A82" s="23" t="s">
        <v>123</v>
      </c>
      <c r="B82" s="36">
        <v>119.32</v>
      </c>
    </row>
    <row r="83" spans="1:2" x14ac:dyDescent="0.3">
      <c r="A83" s="23" t="s">
        <v>692</v>
      </c>
      <c r="B83" s="36">
        <v>109.77</v>
      </c>
    </row>
    <row r="84" spans="1:2" x14ac:dyDescent="0.3">
      <c r="A84" s="23" t="s">
        <v>1642</v>
      </c>
      <c r="B84" s="36">
        <v>176.78</v>
      </c>
    </row>
    <row r="85" spans="1:2" x14ac:dyDescent="0.3">
      <c r="A85" s="23" t="s">
        <v>2016</v>
      </c>
      <c r="B85" s="36">
        <v>108.1</v>
      </c>
    </row>
    <row r="86" spans="1:2" x14ac:dyDescent="0.3">
      <c r="A86" s="23" t="s">
        <v>978</v>
      </c>
      <c r="B86" s="36">
        <v>132.66</v>
      </c>
    </row>
    <row r="87" spans="1:2" x14ac:dyDescent="0.3">
      <c r="A87" s="23" t="s">
        <v>644</v>
      </c>
      <c r="B87" s="36">
        <v>150.84</v>
      </c>
    </row>
    <row r="88" spans="1:2" x14ac:dyDescent="0.3">
      <c r="A88" s="23" t="s">
        <v>1457</v>
      </c>
      <c r="B88" s="36">
        <v>259.76</v>
      </c>
    </row>
    <row r="89" spans="1:2" x14ac:dyDescent="0.3">
      <c r="A89" s="23" t="s">
        <v>262</v>
      </c>
      <c r="B89" s="36">
        <v>138.35</v>
      </c>
    </row>
    <row r="90" spans="1:2" x14ac:dyDescent="0.3">
      <c r="A90" s="23" t="s">
        <v>988</v>
      </c>
      <c r="B90" s="36">
        <v>200.28</v>
      </c>
    </row>
    <row r="91" spans="1:2" x14ac:dyDescent="0.3">
      <c r="A91" s="23" t="s">
        <v>1971</v>
      </c>
      <c r="B91" s="36">
        <v>173.75</v>
      </c>
    </row>
    <row r="92" spans="1:2" x14ac:dyDescent="0.3">
      <c r="A92" s="23" t="s">
        <v>2137</v>
      </c>
      <c r="B92" s="36">
        <v>161.41999999999999</v>
      </c>
    </row>
    <row r="93" spans="1:2" x14ac:dyDescent="0.3">
      <c r="A93" s="23" t="s">
        <v>786</v>
      </c>
      <c r="B93" s="36">
        <v>231.49</v>
      </c>
    </row>
    <row r="94" spans="1:2" x14ac:dyDescent="0.3">
      <c r="A94" s="23" t="s">
        <v>434</v>
      </c>
      <c r="B94" s="36">
        <v>127.01</v>
      </c>
    </row>
    <row r="95" spans="1:2" x14ac:dyDescent="0.3">
      <c r="A95" s="23" t="s">
        <v>1689</v>
      </c>
      <c r="B95" s="36">
        <v>190.17</v>
      </c>
    </row>
    <row r="96" spans="1:2" x14ac:dyDescent="0.3">
      <c r="A96" s="23" t="s">
        <v>1308</v>
      </c>
      <c r="B96" s="36">
        <v>108.7</v>
      </c>
    </row>
    <row r="97" spans="1:2" x14ac:dyDescent="0.3">
      <c r="A97" s="23" t="s">
        <v>1533</v>
      </c>
      <c r="B97" s="36">
        <v>233.36</v>
      </c>
    </row>
    <row r="98" spans="1:2" x14ac:dyDescent="0.3">
      <c r="A98" s="23" t="s">
        <v>2165</v>
      </c>
      <c r="B98" s="36">
        <v>203.3</v>
      </c>
    </row>
    <row r="99" spans="1:2" x14ac:dyDescent="0.3">
      <c r="A99" s="23" t="s">
        <v>761</v>
      </c>
      <c r="B99" s="36">
        <v>167.22</v>
      </c>
    </row>
    <row r="100" spans="1:2" x14ac:dyDescent="0.3">
      <c r="A100" s="23" t="s">
        <v>889</v>
      </c>
      <c r="B100" s="36">
        <v>218.61</v>
      </c>
    </row>
    <row r="101" spans="1:2" x14ac:dyDescent="0.3">
      <c r="A101" s="23" t="s">
        <v>1427</v>
      </c>
      <c r="B101" s="36">
        <v>135.47999999999999</v>
      </c>
    </row>
    <row r="102" spans="1:2" x14ac:dyDescent="0.3">
      <c r="A102" s="23" t="s">
        <v>1826</v>
      </c>
      <c r="B102" s="36">
        <v>111.63</v>
      </c>
    </row>
    <row r="103" spans="1:2" x14ac:dyDescent="0.3">
      <c r="A103" s="23" t="s">
        <v>1729</v>
      </c>
      <c r="B103" s="36">
        <v>240.64</v>
      </c>
    </row>
    <row r="104" spans="1:2" x14ac:dyDescent="0.3">
      <c r="A104" s="23" t="s">
        <v>227</v>
      </c>
      <c r="B104" s="36">
        <v>238.99</v>
      </c>
    </row>
    <row r="105" spans="1:2" x14ac:dyDescent="0.3">
      <c r="A105" s="23" t="s">
        <v>1672</v>
      </c>
      <c r="B105" s="36">
        <v>163.47999999999999</v>
      </c>
    </row>
    <row r="106" spans="1:2" x14ac:dyDescent="0.3">
      <c r="A106" s="23" t="s">
        <v>1884</v>
      </c>
      <c r="B106" s="36">
        <v>132.38</v>
      </c>
    </row>
    <row r="107" spans="1:2" x14ac:dyDescent="0.3">
      <c r="A107" s="23" t="s">
        <v>456</v>
      </c>
      <c r="B107" s="36">
        <v>194.83</v>
      </c>
    </row>
    <row r="108" spans="1:2" x14ac:dyDescent="0.3">
      <c r="A108" s="23" t="s">
        <v>815</v>
      </c>
      <c r="B108" s="36">
        <v>250.35</v>
      </c>
    </row>
    <row r="109" spans="1:2" x14ac:dyDescent="0.3">
      <c r="A109" s="23" t="s">
        <v>788</v>
      </c>
      <c r="B109" s="36">
        <v>250</v>
      </c>
    </row>
    <row r="110" spans="1:2" x14ac:dyDescent="0.3">
      <c r="A110" s="23" t="s">
        <v>1946</v>
      </c>
      <c r="B110" s="36">
        <v>165.65</v>
      </c>
    </row>
    <row r="111" spans="1:2" x14ac:dyDescent="0.3">
      <c r="A111" s="23" t="s">
        <v>1277</v>
      </c>
      <c r="B111" s="36">
        <v>156.99</v>
      </c>
    </row>
    <row r="112" spans="1:2" x14ac:dyDescent="0.3">
      <c r="A112" s="23" t="s">
        <v>209</v>
      </c>
      <c r="B112" s="36">
        <v>139.01</v>
      </c>
    </row>
    <row r="113" spans="1:2" x14ac:dyDescent="0.3">
      <c r="A113" s="23" t="s">
        <v>945</v>
      </c>
      <c r="B113" s="36">
        <v>151.47</v>
      </c>
    </row>
    <row r="114" spans="1:2" x14ac:dyDescent="0.3">
      <c r="A114" s="23" t="s">
        <v>2157</v>
      </c>
      <c r="B114" s="36">
        <v>159.05000000000001</v>
      </c>
    </row>
    <row r="115" spans="1:2" x14ac:dyDescent="0.3">
      <c r="A115" s="23" t="s">
        <v>17</v>
      </c>
      <c r="B115" s="36">
        <v>236.5</v>
      </c>
    </row>
    <row r="116" spans="1:2" x14ac:dyDescent="0.3">
      <c r="A116" s="23" t="s">
        <v>1938</v>
      </c>
      <c r="B116" s="36">
        <v>161.29</v>
      </c>
    </row>
    <row r="117" spans="1:2" x14ac:dyDescent="0.3">
      <c r="A117" s="23" t="s">
        <v>1957</v>
      </c>
      <c r="B117" s="36">
        <v>225.76</v>
      </c>
    </row>
    <row r="118" spans="1:2" x14ac:dyDescent="0.3">
      <c r="A118" s="23" t="s">
        <v>1866</v>
      </c>
      <c r="B118" s="36">
        <v>232.21</v>
      </c>
    </row>
    <row r="119" spans="1:2" x14ac:dyDescent="0.3">
      <c r="A119" s="23" t="s">
        <v>590</v>
      </c>
      <c r="B119" s="36">
        <v>200.23</v>
      </c>
    </row>
    <row r="120" spans="1:2" x14ac:dyDescent="0.3">
      <c r="A120" s="23" t="s">
        <v>999</v>
      </c>
      <c r="B120" s="36">
        <v>219.69</v>
      </c>
    </row>
    <row r="121" spans="1:2" x14ac:dyDescent="0.3">
      <c r="A121" s="23" t="s">
        <v>1682</v>
      </c>
      <c r="B121" s="36">
        <v>231.91</v>
      </c>
    </row>
    <row r="122" spans="1:2" x14ac:dyDescent="0.3">
      <c r="A122" s="23" t="s">
        <v>1906</v>
      </c>
      <c r="B122" s="36">
        <v>199.29</v>
      </c>
    </row>
    <row r="123" spans="1:2" x14ac:dyDescent="0.3">
      <c r="A123" s="23" t="s">
        <v>396</v>
      </c>
      <c r="B123" s="36">
        <v>163</v>
      </c>
    </row>
    <row r="124" spans="1:2" x14ac:dyDescent="0.3">
      <c r="A124" s="23" t="s">
        <v>682</v>
      </c>
      <c r="B124" s="36">
        <v>231.42</v>
      </c>
    </row>
    <row r="125" spans="1:2" x14ac:dyDescent="0.3">
      <c r="A125" s="23" t="s">
        <v>1644</v>
      </c>
      <c r="B125" s="36">
        <v>152.94</v>
      </c>
    </row>
    <row r="126" spans="1:2" x14ac:dyDescent="0.3">
      <c r="A126" s="23" t="s">
        <v>477</v>
      </c>
      <c r="B126" s="36">
        <v>163.05000000000001</v>
      </c>
    </row>
    <row r="127" spans="1:2" x14ac:dyDescent="0.3">
      <c r="A127" s="23" t="s">
        <v>2163</v>
      </c>
      <c r="B127" s="36">
        <v>162.43</v>
      </c>
    </row>
    <row r="128" spans="1:2" x14ac:dyDescent="0.3">
      <c r="A128" s="23" t="s">
        <v>1587</v>
      </c>
      <c r="B128" s="36">
        <v>200.71</v>
      </c>
    </row>
    <row r="129" spans="1:2" x14ac:dyDescent="0.3">
      <c r="A129" s="23" t="s">
        <v>1245</v>
      </c>
      <c r="B129" s="36">
        <v>215.18</v>
      </c>
    </row>
    <row r="130" spans="1:2" x14ac:dyDescent="0.3">
      <c r="A130" s="23" t="s">
        <v>2208</v>
      </c>
      <c r="B130" s="36">
        <v>208.58</v>
      </c>
    </row>
    <row r="131" spans="1:2" x14ac:dyDescent="0.3">
      <c r="A131" s="23" t="s">
        <v>1320</v>
      </c>
      <c r="B131" s="36">
        <v>229.99</v>
      </c>
    </row>
    <row r="132" spans="1:2" x14ac:dyDescent="0.3">
      <c r="A132" s="23" t="s">
        <v>1362</v>
      </c>
      <c r="B132" s="36">
        <v>246.72</v>
      </c>
    </row>
    <row r="133" spans="1:2" x14ac:dyDescent="0.3">
      <c r="A133" s="23" t="s">
        <v>1778</v>
      </c>
      <c r="B133" s="36">
        <v>166.85</v>
      </c>
    </row>
    <row r="134" spans="1:2" x14ac:dyDescent="0.3">
      <c r="A134" s="23" t="s">
        <v>1318</v>
      </c>
      <c r="B134" s="36">
        <v>236.72</v>
      </c>
    </row>
    <row r="135" spans="1:2" x14ac:dyDescent="0.3">
      <c r="A135" s="23" t="s">
        <v>919</v>
      </c>
      <c r="B135" s="36">
        <v>158.56</v>
      </c>
    </row>
    <row r="136" spans="1:2" x14ac:dyDescent="0.3">
      <c r="A136" s="23" t="s">
        <v>657</v>
      </c>
      <c r="B136" s="36">
        <v>146.13</v>
      </c>
    </row>
    <row r="137" spans="1:2" x14ac:dyDescent="0.3">
      <c r="A137" s="23" t="s">
        <v>2143</v>
      </c>
      <c r="B137" s="36">
        <v>211.17</v>
      </c>
    </row>
    <row r="138" spans="1:2" x14ac:dyDescent="0.3">
      <c r="A138" s="23" t="s">
        <v>1236</v>
      </c>
      <c r="B138" s="36">
        <v>173.43</v>
      </c>
    </row>
    <row r="139" spans="1:2" x14ac:dyDescent="0.3">
      <c r="A139" s="23" t="s">
        <v>1453</v>
      </c>
      <c r="B139" s="36">
        <v>161.77000000000001</v>
      </c>
    </row>
    <row r="140" spans="1:2" x14ac:dyDescent="0.3">
      <c r="A140" s="23" t="s">
        <v>598</v>
      </c>
      <c r="B140" s="36">
        <v>200.59</v>
      </c>
    </row>
    <row r="141" spans="1:2" x14ac:dyDescent="0.3">
      <c r="A141" s="23" t="s">
        <v>1025</v>
      </c>
      <c r="B141" s="36">
        <v>152.86000000000001</v>
      </c>
    </row>
    <row r="142" spans="1:2" x14ac:dyDescent="0.3">
      <c r="A142" s="23" t="s">
        <v>1603</v>
      </c>
      <c r="B142" s="36">
        <v>230.52</v>
      </c>
    </row>
    <row r="143" spans="1:2" x14ac:dyDescent="0.3">
      <c r="A143" s="23" t="s">
        <v>1908</v>
      </c>
      <c r="B143" s="36">
        <v>231.28</v>
      </c>
    </row>
    <row r="144" spans="1:2" x14ac:dyDescent="0.3">
      <c r="A144" s="23" t="s">
        <v>855</v>
      </c>
      <c r="B144" s="36">
        <v>200.58</v>
      </c>
    </row>
    <row r="145" spans="1:2" x14ac:dyDescent="0.3">
      <c r="A145" s="23" t="s">
        <v>1324</v>
      </c>
      <c r="B145" s="36">
        <v>208.76</v>
      </c>
    </row>
    <row r="146" spans="1:2" x14ac:dyDescent="0.3">
      <c r="A146" s="23" t="s">
        <v>1118</v>
      </c>
      <c r="B146" s="36">
        <v>201.15</v>
      </c>
    </row>
    <row r="147" spans="1:2" x14ac:dyDescent="0.3">
      <c r="A147" s="23" t="s">
        <v>1072</v>
      </c>
      <c r="B147" s="36">
        <v>218.8</v>
      </c>
    </row>
    <row r="148" spans="1:2" x14ac:dyDescent="0.3">
      <c r="A148" s="23" t="s">
        <v>1526</v>
      </c>
      <c r="B148" s="36">
        <v>175.14</v>
      </c>
    </row>
    <row r="149" spans="1:2" x14ac:dyDescent="0.3">
      <c r="A149" s="23" t="s">
        <v>1264</v>
      </c>
      <c r="B149" s="36">
        <v>120.46</v>
      </c>
    </row>
    <row r="150" spans="1:2" x14ac:dyDescent="0.3">
      <c r="A150" s="23" t="s">
        <v>1609</v>
      </c>
      <c r="B150" s="36">
        <v>231.95</v>
      </c>
    </row>
    <row r="151" spans="1:2" x14ac:dyDescent="0.3">
      <c r="A151" s="23" t="s">
        <v>480</v>
      </c>
      <c r="B151" s="36">
        <v>137.43</v>
      </c>
    </row>
    <row r="152" spans="1:2" x14ac:dyDescent="0.3">
      <c r="A152" s="23" t="s">
        <v>1670</v>
      </c>
      <c r="B152" s="36">
        <v>137.63</v>
      </c>
    </row>
    <row r="153" spans="1:2" x14ac:dyDescent="0.3">
      <c r="A153" s="23" t="s">
        <v>1334</v>
      </c>
      <c r="B153" s="36">
        <v>114.85</v>
      </c>
    </row>
    <row r="154" spans="1:2" x14ac:dyDescent="0.3">
      <c r="A154" s="23" t="s">
        <v>872</v>
      </c>
      <c r="B154" s="36">
        <v>220.05</v>
      </c>
    </row>
    <row r="155" spans="1:2" x14ac:dyDescent="0.3">
      <c r="A155" s="23" t="s">
        <v>1406</v>
      </c>
      <c r="B155" s="36">
        <v>110.66</v>
      </c>
    </row>
    <row r="156" spans="1:2" x14ac:dyDescent="0.3">
      <c r="A156" s="23" t="s">
        <v>1715</v>
      </c>
      <c r="B156" s="36">
        <v>118.69</v>
      </c>
    </row>
    <row r="157" spans="1:2" x14ac:dyDescent="0.3">
      <c r="A157" s="23" t="s">
        <v>537</v>
      </c>
      <c r="B157" s="36">
        <v>239.32</v>
      </c>
    </row>
    <row r="158" spans="1:2" x14ac:dyDescent="0.3">
      <c r="A158" s="23" t="s">
        <v>2117</v>
      </c>
      <c r="B158" s="36">
        <v>193.15</v>
      </c>
    </row>
    <row r="159" spans="1:2" x14ac:dyDescent="0.3">
      <c r="A159" s="23" t="s">
        <v>1228</v>
      </c>
      <c r="B159" s="36">
        <v>215.18</v>
      </c>
    </row>
    <row r="160" spans="1:2" x14ac:dyDescent="0.3">
      <c r="A160" s="23" t="s">
        <v>1356</v>
      </c>
      <c r="B160" s="36">
        <v>114.53</v>
      </c>
    </row>
    <row r="161" spans="1:2" x14ac:dyDescent="0.3">
      <c r="A161" s="23" t="s">
        <v>383</v>
      </c>
      <c r="B161" s="36">
        <v>352.33000000000004</v>
      </c>
    </row>
    <row r="162" spans="1:2" x14ac:dyDescent="0.3">
      <c r="A162" s="23" t="s">
        <v>1916</v>
      </c>
      <c r="B162" s="36">
        <v>169.1</v>
      </c>
    </row>
    <row r="163" spans="1:2" x14ac:dyDescent="0.3">
      <c r="A163" s="23" t="s">
        <v>887</v>
      </c>
      <c r="B163" s="36">
        <v>131.68</v>
      </c>
    </row>
    <row r="164" spans="1:2" x14ac:dyDescent="0.3">
      <c r="A164" s="23" t="s">
        <v>1131</v>
      </c>
      <c r="B164" s="36">
        <v>134.6</v>
      </c>
    </row>
    <row r="165" spans="1:2" x14ac:dyDescent="0.3">
      <c r="A165" s="23" t="s">
        <v>1492</v>
      </c>
      <c r="B165" s="36">
        <v>131.29</v>
      </c>
    </row>
    <row r="166" spans="1:2" x14ac:dyDescent="0.3">
      <c r="A166" s="23" t="s">
        <v>1322</v>
      </c>
      <c r="B166" s="36">
        <v>224.9</v>
      </c>
    </row>
    <row r="167" spans="1:2" x14ac:dyDescent="0.3">
      <c r="A167" s="23" t="s">
        <v>218</v>
      </c>
      <c r="B167" s="36">
        <v>145.97999999999999</v>
      </c>
    </row>
    <row r="168" spans="1:2" x14ac:dyDescent="0.3">
      <c r="A168" s="23" t="s">
        <v>444</v>
      </c>
      <c r="B168" s="36">
        <v>195.31</v>
      </c>
    </row>
    <row r="169" spans="1:2" x14ac:dyDescent="0.3">
      <c r="A169" s="23" t="s">
        <v>381</v>
      </c>
      <c r="B169" s="36">
        <v>160.03</v>
      </c>
    </row>
    <row r="170" spans="1:2" x14ac:dyDescent="0.3">
      <c r="A170" s="23" t="s">
        <v>367</v>
      </c>
      <c r="B170" s="36">
        <v>175.37</v>
      </c>
    </row>
    <row r="171" spans="1:2" x14ac:dyDescent="0.3">
      <c r="A171" s="23" t="s">
        <v>1930</v>
      </c>
      <c r="B171" s="36">
        <v>255.57</v>
      </c>
    </row>
    <row r="172" spans="1:2" x14ac:dyDescent="0.3">
      <c r="A172" s="23" t="s">
        <v>569</v>
      </c>
      <c r="B172" s="36">
        <v>217.85</v>
      </c>
    </row>
    <row r="173" spans="1:2" x14ac:dyDescent="0.3">
      <c r="A173" s="23" t="s">
        <v>1439</v>
      </c>
      <c r="B173" s="36">
        <v>116.27</v>
      </c>
    </row>
    <row r="174" spans="1:2" x14ac:dyDescent="0.3">
      <c r="A174" s="23" t="s">
        <v>453</v>
      </c>
      <c r="B174" s="36">
        <v>140.38999999999999</v>
      </c>
    </row>
    <row r="175" spans="1:2" x14ac:dyDescent="0.3">
      <c r="A175" s="23" t="s">
        <v>1786</v>
      </c>
      <c r="B175" s="36">
        <v>202.7</v>
      </c>
    </row>
    <row r="176" spans="1:2" x14ac:dyDescent="0.3">
      <c r="A176" s="23" t="s">
        <v>158</v>
      </c>
      <c r="B176" s="36">
        <v>193.58</v>
      </c>
    </row>
    <row r="177" spans="1:2" x14ac:dyDescent="0.3">
      <c r="A177" s="23" t="s">
        <v>1402</v>
      </c>
      <c r="B177" s="36">
        <v>161.24</v>
      </c>
    </row>
    <row r="178" spans="1:2" x14ac:dyDescent="0.3">
      <c r="A178" s="23" t="s">
        <v>1896</v>
      </c>
      <c r="B178" s="36">
        <v>117.33</v>
      </c>
    </row>
    <row r="179" spans="1:2" x14ac:dyDescent="0.3">
      <c r="A179" s="23" t="s">
        <v>234</v>
      </c>
      <c r="B179" s="36">
        <v>209.25</v>
      </c>
    </row>
    <row r="180" spans="1:2" x14ac:dyDescent="0.3">
      <c r="A180" s="23" t="s">
        <v>1017</v>
      </c>
      <c r="B180" s="36">
        <v>248.16</v>
      </c>
    </row>
    <row r="181" spans="1:2" x14ac:dyDescent="0.3">
      <c r="A181" s="23" t="s">
        <v>494</v>
      </c>
      <c r="B181" s="36">
        <v>145.96</v>
      </c>
    </row>
    <row r="182" spans="1:2" x14ac:dyDescent="0.3">
      <c r="A182" s="23" t="s">
        <v>1239</v>
      </c>
      <c r="B182" s="36">
        <v>234.72</v>
      </c>
    </row>
    <row r="183" spans="1:2" x14ac:dyDescent="0.3">
      <c r="A183" s="23" t="s">
        <v>213</v>
      </c>
      <c r="B183" s="36">
        <v>153.16999999999999</v>
      </c>
    </row>
    <row r="184" spans="1:2" x14ac:dyDescent="0.3">
      <c r="A184" s="23" t="s">
        <v>44</v>
      </c>
      <c r="B184" s="36">
        <v>230.87</v>
      </c>
    </row>
    <row r="185" spans="1:2" x14ac:dyDescent="0.3">
      <c r="A185" s="23" t="s">
        <v>221</v>
      </c>
      <c r="B185" s="36">
        <v>215.93</v>
      </c>
    </row>
    <row r="186" spans="1:2" x14ac:dyDescent="0.3">
      <c r="A186" s="23" t="s">
        <v>690</v>
      </c>
      <c r="B186" s="36">
        <v>415.46000000000004</v>
      </c>
    </row>
    <row r="187" spans="1:2" x14ac:dyDescent="0.3">
      <c r="A187" s="23" t="s">
        <v>429</v>
      </c>
      <c r="B187" s="36">
        <v>183.48</v>
      </c>
    </row>
    <row r="188" spans="1:2" x14ac:dyDescent="0.3">
      <c r="A188" s="23" t="s">
        <v>1116</v>
      </c>
      <c r="B188" s="36">
        <v>183.42</v>
      </c>
    </row>
    <row r="189" spans="1:2" x14ac:dyDescent="0.3">
      <c r="A189" s="23" t="s">
        <v>1969</v>
      </c>
      <c r="B189" s="36">
        <v>167.26</v>
      </c>
    </row>
    <row r="190" spans="1:2" x14ac:dyDescent="0.3">
      <c r="A190" s="23" t="s">
        <v>243</v>
      </c>
      <c r="B190" s="36">
        <v>138.71</v>
      </c>
    </row>
    <row r="191" spans="1:2" x14ac:dyDescent="0.3">
      <c r="A191" s="23" t="s">
        <v>1292</v>
      </c>
      <c r="B191" s="36">
        <v>208.02</v>
      </c>
    </row>
    <row r="192" spans="1:2" x14ac:dyDescent="0.3">
      <c r="A192" s="23" t="s">
        <v>831</v>
      </c>
      <c r="B192" s="36">
        <v>135.31</v>
      </c>
    </row>
    <row r="193" spans="1:2" x14ac:dyDescent="0.3">
      <c r="A193" s="23" t="s">
        <v>877</v>
      </c>
      <c r="B193" s="36">
        <v>168.92</v>
      </c>
    </row>
    <row r="194" spans="1:2" x14ac:dyDescent="0.3">
      <c r="A194" s="23" t="s">
        <v>1360</v>
      </c>
      <c r="B194" s="36">
        <v>190.71</v>
      </c>
    </row>
    <row r="195" spans="1:2" x14ac:dyDescent="0.3">
      <c r="A195" s="23" t="s">
        <v>2204</v>
      </c>
      <c r="B195" s="36">
        <v>227.63</v>
      </c>
    </row>
    <row r="196" spans="1:2" x14ac:dyDescent="0.3">
      <c r="A196" s="23" t="s">
        <v>2080</v>
      </c>
      <c r="B196" s="36">
        <v>114.69</v>
      </c>
    </row>
    <row r="197" spans="1:2" x14ac:dyDescent="0.3">
      <c r="A197" s="23" t="s">
        <v>1742</v>
      </c>
      <c r="B197" s="36">
        <v>128.37</v>
      </c>
    </row>
    <row r="198" spans="1:2" x14ac:dyDescent="0.3">
      <c r="A198" s="23" t="s">
        <v>1078</v>
      </c>
      <c r="B198" s="36">
        <v>221.18</v>
      </c>
    </row>
    <row r="199" spans="1:2" x14ac:dyDescent="0.3">
      <c r="A199" s="23" t="s">
        <v>2049</v>
      </c>
      <c r="B199" s="36">
        <v>174.88</v>
      </c>
    </row>
    <row r="200" spans="1:2" x14ac:dyDescent="0.3">
      <c r="A200" s="23" t="s">
        <v>1443</v>
      </c>
      <c r="B200" s="36">
        <v>181.02</v>
      </c>
    </row>
    <row r="201" spans="1:2" x14ac:dyDescent="0.3">
      <c r="A201" s="23" t="s">
        <v>1069</v>
      </c>
      <c r="B201" s="36">
        <v>231.85</v>
      </c>
    </row>
    <row r="202" spans="1:2" x14ac:dyDescent="0.3">
      <c r="A202" s="23" t="s">
        <v>1702</v>
      </c>
      <c r="B202" s="36">
        <v>122.59</v>
      </c>
    </row>
    <row r="203" spans="1:2" x14ac:dyDescent="0.3">
      <c r="A203" s="23" t="s">
        <v>891</v>
      </c>
      <c r="B203" s="36">
        <v>199.39</v>
      </c>
    </row>
    <row r="204" spans="1:2" x14ac:dyDescent="0.3">
      <c r="A204" s="23" t="s">
        <v>716</v>
      </c>
      <c r="B204" s="36">
        <v>221.79</v>
      </c>
    </row>
    <row r="205" spans="1:2" x14ac:dyDescent="0.3">
      <c r="A205" s="23" t="s">
        <v>309</v>
      </c>
      <c r="B205" s="36">
        <v>150.99</v>
      </c>
    </row>
    <row r="206" spans="1:2" x14ac:dyDescent="0.3">
      <c r="A206" s="23" t="s">
        <v>1241</v>
      </c>
      <c r="B206" s="36">
        <v>166.86</v>
      </c>
    </row>
    <row r="207" spans="1:2" x14ac:dyDescent="0.3">
      <c r="A207" s="23" t="s">
        <v>1706</v>
      </c>
      <c r="B207" s="36">
        <v>207.44</v>
      </c>
    </row>
    <row r="208" spans="1:2" x14ac:dyDescent="0.3">
      <c r="A208" s="23" t="s">
        <v>1518</v>
      </c>
      <c r="B208" s="36">
        <v>120.63</v>
      </c>
    </row>
    <row r="209" spans="1:2" x14ac:dyDescent="0.3">
      <c r="A209" s="23" t="s">
        <v>1661</v>
      </c>
      <c r="B209" s="36">
        <v>192.5</v>
      </c>
    </row>
    <row r="210" spans="1:2" x14ac:dyDescent="0.3">
      <c r="A210" s="23" t="s">
        <v>2065</v>
      </c>
      <c r="B210" s="36">
        <v>153.12</v>
      </c>
    </row>
    <row r="211" spans="1:2" x14ac:dyDescent="0.3">
      <c r="A211" s="23" t="s">
        <v>849</v>
      </c>
      <c r="B211" s="36">
        <v>231.59</v>
      </c>
    </row>
    <row r="212" spans="1:2" x14ac:dyDescent="0.3">
      <c r="A212" s="23" t="s">
        <v>1200</v>
      </c>
      <c r="B212" s="36">
        <v>120.25</v>
      </c>
    </row>
    <row r="213" spans="1:2" x14ac:dyDescent="0.3">
      <c r="A213" s="23" t="s">
        <v>2155</v>
      </c>
      <c r="B213" s="36">
        <v>125.27</v>
      </c>
    </row>
    <row r="214" spans="1:2" x14ac:dyDescent="0.3">
      <c r="A214" s="23" t="s">
        <v>459</v>
      </c>
      <c r="B214" s="36">
        <v>143.41999999999999</v>
      </c>
    </row>
    <row r="215" spans="1:2" x14ac:dyDescent="0.3">
      <c r="A215" s="23" t="s">
        <v>1529</v>
      </c>
      <c r="B215" s="36">
        <v>222.35</v>
      </c>
    </row>
    <row r="216" spans="1:2" x14ac:dyDescent="0.3">
      <c r="A216" s="23" t="s">
        <v>1708</v>
      </c>
      <c r="B216" s="36">
        <v>135.25</v>
      </c>
    </row>
    <row r="217" spans="1:2" x14ac:dyDescent="0.3">
      <c r="A217" s="23" t="s">
        <v>2022</v>
      </c>
      <c r="B217" s="36">
        <v>203.9</v>
      </c>
    </row>
    <row r="218" spans="1:2" x14ac:dyDescent="0.3">
      <c r="A218" s="23" t="s">
        <v>754</v>
      </c>
      <c r="B218" s="36">
        <v>127.26</v>
      </c>
    </row>
    <row r="219" spans="1:2" x14ac:dyDescent="0.3">
      <c r="A219" s="23" t="s">
        <v>170</v>
      </c>
      <c r="B219" s="36">
        <v>150.61000000000001</v>
      </c>
    </row>
    <row r="220" spans="1:2" x14ac:dyDescent="0.3">
      <c r="A220" s="23" t="s">
        <v>1640</v>
      </c>
      <c r="B220" s="36">
        <v>225.47</v>
      </c>
    </row>
    <row r="221" spans="1:2" x14ac:dyDescent="0.3">
      <c r="A221" s="23" t="s">
        <v>603</v>
      </c>
      <c r="B221" s="36">
        <v>154.97</v>
      </c>
    </row>
    <row r="222" spans="1:2" x14ac:dyDescent="0.3">
      <c r="A222" s="23" t="s">
        <v>1218</v>
      </c>
      <c r="B222" s="36">
        <v>253.17</v>
      </c>
    </row>
    <row r="223" spans="1:2" x14ac:dyDescent="0.3">
      <c r="A223" s="23" t="s">
        <v>2145</v>
      </c>
      <c r="B223" s="36">
        <v>247.05</v>
      </c>
    </row>
    <row r="224" spans="1:2" x14ac:dyDescent="0.3">
      <c r="A224" s="23" t="s">
        <v>884</v>
      </c>
      <c r="B224" s="36">
        <v>205.5</v>
      </c>
    </row>
    <row r="225" spans="1:2" x14ac:dyDescent="0.3">
      <c r="A225" s="23" t="s">
        <v>1766</v>
      </c>
      <c r="B225" s="36">
        <v>175.43</v>
      </c>
    </row>
    <row r="226" spans="1:2" x14ac:dyDescent="0.3">
      <c r="A226" s="23" t="s">
        <v>1314</v>
      </c>
      <c r="B226" s="36">
        <v>211.83</v>
      </c>
    </row>
    <row r="227" spans="1:2" x14ac:dyDescent="0.3">
      <c r="A227" s="23" t="s">
        <v>2012</v>
      </c>
      <c r="B227" s="36">
        <v>235.29</v>
      </c>
    </row>
    <row r="228" spans="1:2" x14ac:dyDescent="0.3">
      <c r="A228" s="23" t="s">
        <v>254</v>
      </c>
      <c r="B228" s="36">
        <v>118.6</v>
      </c>
    </row>
    <row r="229" spans="1:2" x14ac:dyDescent="0.3">
      <c r="A229" s="23" t="s">
        <v>771</v>
      </c>
      <c r="B229" s="36">
        <v>228.76</v>
      </c>
    </row>
    <row r="230" spans="1:2" x14ac:dyDescent="0.3">
      <c r="A230" s="23" t="s">
        <v>766</v>
      </c>
      <c r="B230" s="36">
        <v>210.23</v>
      </c>
    </row>
    <row r="231" spans="1:2" x14ac:dyDescent="0.3">
      <c r="A231" s="23" t="s">
        <v>1188</v>
      </c>
      <c r="B231" s="36">
        <v>213.75</v>
      </c>
    </row>
    <row r="232" spans="1:2" x14ac:dyDescent="0.3">
      <c r="A232" s="23" t="s">
        <v>1398</v>
      </c>
      <c r="B232" s="36">
        <v>129.01</v>
      </c>
    </row>
    <row r="233" spans="1:2" x14ac:dyDescent="0.3">
      <c r="A233" s="23" t="s">
        <v>1300</v>
      </c>
      <c r="B233" s="36">
        <v>230.95</v>
      </c>
    </row>
    <row r="234" spans="1:2" x14ac:dyDescent="0.3">
      <c r="A234" s="23" t="s">
        <v>953</v>
      </c>
      <c r="B234" s="36">
        <v>197.33</v>
      </c>
    </row>
    <row r="235" spans="1:2" x14ac:dyDescent="0.3">
      <c r="A235" s="23" t="s">
        <v>378</v>
      </c>
      <c r="B235" s="36">
        <v>127.83</v>
      </c>
    </row>
    <row r="236" spans="1:2" x14ac:dyDescent="0.3">
      <c r="A236" s="23" t="s">
        <v>1698</v>
      </c>
      <c r="B236" s="36">
        <v>222.87</v>
      </c>
    </row>
    <row r="237" spans="1:2" x14ac:dyDescent="0.3">
      <c r="A237" s="23" t="s">
        <v>642</v>
      </c>
      <c r="B237" s="36">
        <v>234.75</v>
      </c>
    </row>
    <row r="238" spans="1:2" x14ac:dyDescent="0.3">
      <c r="A238" s="23" t="s">
        <v>1231</v>
      </c>
      <c r="B238" s="36">
        <v>236.64</v>
      </c>
    </row>
    <row r="239" spans="1:2" x14ac:dyDescent="0.3">
      <c r="A239" s="23" t="s">
        <v>148</v>
      </c>
      <c r="B239" s="36">
        <v>123.72</v>
      </c>
    </row>
    <row r="240" spans="1:2" x14ac:dyDescent="0.3">
      <c r="A240" s="23" t="s">
        <v>482</v>
      </c>
      <c r="B240" s="36">
        <v>227.56</v>
      </c>
    </row>
    <row r="241" spans="1:2" x14ac:dyDescent="0.3">
      <c r="A241" s="23" t="s">
        <v>552</v>
      </c>
      <c r="B241" s="36">
        <v>183.85</v>
      </c>
    </row>
    <row r="242" spans="1:2" x14ac:dyDescent="0.3">
      <c r="A242" s="23" t="s">
        <v>917</v>
      </c>
      <c r="B242" s="36">
        <v>111.59</v>
      </c>
    </row>
    <row r="243" spans="1:2" x14ac:dyDescent="0.3">
      <c r="A243" s="23" t="s">
        <v>2091</v>
      </c>
      <c r="B243" s="36">
        <v>107.92</v>
      </c>
    </row>
    <row r="244" spans="1:2" x14ac:dyDescent="0.3">
      <c r="A244" s="23" t="s">
        <v>583</v>
      </c>
      <c r="B244" s="36">
        <v>151.94999999999999</v>
      </c>
    </row>
    <row r="245" spans="1:2" x14ac:dyDescent="0.3">
      <c r="A245" s="23" t="s">
        <v>2086</v>
      </c>
      <c r="B245" s="36">
        <v>248.23</v>
      </c>
    </row>
    <row r="246" spans="1:2" x14ac:dyDescent="0.3">
      <c r="A246" s="23" t="s">
        <v>81</v>
      </c>
      <c r="B246" s="36">
        <v>167.22</v>
      </c>
    </row>
    <row r="247" spans="1:2" x14ac:dyDescent="0.3">
      <c r="A247" s="23" t="s">
        <v>805</v>
      </c>
      <c r="B247" s="36">
        <v>186.48</v>
      </c>
    </row>
    <row r="248" spans="1:2" x14ac:dyDescent="0.3">
      <c r="A248" s="23" t="s">
        <v>1539</v>
      </c>
      <c r="B248" s="36">
        <v>182.84</v>
      </c>
    </row>
    <row r="249" spans="1:2" x14ac:dyDescent="0.3">
      <c r="A249" s="23" t="s">
        <v>571</v>
      </c>
      <c r="B249" s="36">
        <v>163.38</v>
      </c>
    </row>
    <row r="250" spans="1:2" x14ac:dyDescent="0.3">
      <c r="A250" s="23" t="s">
        <v>875</v>
      </c>
      <c r="B250" s="36">
        <v>211.39</v>
      </c>
    </row>
    <row r="251" spans="1:2" x14ac:dyDescent="0.3">
      <c r="A251" s="23" t="s">
        <v>635</v>
      </c>
      <c r="B251" s="36">
        <v>123.51</v>
      </c>
    </row>
    <row r="252" spans="1:2" x14ac:dyDescent="0.3">
      <c r="A252" s="23" t="s">
        <v>1302</v>
      </c>
      <c r="B252" s="36">
        <v>222.91</v>
      </c>
    </row>
    <row r="253" spans="1:2" x14ac:dyDescent="0.3">
      <c r="A253" s="23" t="s">
        <v>2047</v>
      </c>
      <c r="B253" s="36">
        <v>128.62</v>
      </c>
    </row>
    <row r="254" spans="1:2" x14ac:dyDescent="0.3">
      <c r="A254" s="23" t="s">
        <v>823</v>
      </c>
      <c r="B254" s="36">
        <v>186.98</v>
      </c>
    </row>
    <row r="255" spans="1:2" x14ac:dyDescent="0.3">
      <c r="A255" s="23" t="s">
        <v>413</v>
      </c>
      <c r="B255" s="36">
        <v>152.24</v>
      </c>
    </row>
    <row r="256" spans="1:2" x14ac:dyDescent="0.3">
      <c r="A256" s="23" t="s">
        <v>1216</v>
      </c>
      <c r="B256" s="36">
        <v>124.85</v>
      </c>
    </row>
    <row r="257" spans="1:2" x14ac:dyDescent="0.3">
      <c r="A257" s="23" t="s">
        <v>1478</v>
      </c>
      <c r="B257" s="36">
        <v>150.83000000000001</v>
      </c>
    </row>
    <row r="258" spans="1:2" x14ac:dyDescent="0.3">
      <c r="A258" s="23" t="s">
        <v>1953</v>
      </c>
      <c r="B258" s="36">
        <v>195.93</v>
      </c>
    </row>
    <row r="259" spans="1:2" x14ac:dyDescent="0.3">
      <c r="A259" s="23" t="s">
        <v>1980</v>
      </c>
      <c r="B259" s="36">
        <v>154.93</v>
      </c>
    </row>
    <row r="260" spans="1:2" x14ac:dyDescent="0.3">
      <c r="A260" s="23" t="s">
        <v>1870</v>
      </c>
      <c r="B260" s="36">
        <v>209.72</v>
      </c>
    </row>
    <row r="261" spans="1:2" x14ac:dyDescent="0.3">
      <c r="A261" s="23" t="s">
        <v>487</v>
      </c>
      <c r="B261" s="36">
        <v>199.43</v>
      </c>
    </row>
    <row r="262" spans="1:2" x14ac:dyDescent="0.3">
      <c r="A262" s="23" t="s">
        <v>1762</v>
      </c>
      <c r="B262" s="36">
        <v>106.96</v>
      </c>
    </row>
    <row r="263" spans="1:2" x14ac:dyDescent="0.3">
      <c r="A263" s="23" t="s">
        <v>289</v>
      </c>
      <c r="B263" s="36">
        <v>169.18</v>
      </c>
    </row>
    <row r="264" spans="1:2" x14ac:dyDescent="0.3">
      <c r="A264" s="23" t="s">
        <v>862</v>
      </c>
      <c r="B264" s="36">
        <v>245.78</v>
      </c>
    </row>
    <row r="265" spans="1:2" x14ac:dyDescent="0.3">
      <c r="A265" s="23" t="s">
        <v>2121</v>
      </c>
      <c r="B265" s="36">
        <v>162.46</v>
      </c>
    </row>
    <row r="266" spans="1:2" x14ac:dyDescent="0.3">
      <c r="A266" s="23" t="s">
        <v>1537</v>
      </c>
      <c r="B266" s="36">
        <v>122.31</v>
      </c>
    </row>
    <row r="267" spans="1:2" x14ac:dyDescent="0.3">
      <c r="A267" s="23" t="s">
        <v>1858</v>
      </c>
      <c r="B267" s="36">
        <v>141.52000000000001</v>
      </c>
    </row>
    <row r="268" spans="1:2" x14ac:dyDescent="0.3">
      <c r="A268" s="23" t="s">
        <v>153</v>
      </c>
      <c r="B268" s="36">
        <v>196.71</v>
      </c>
    </row>
    <row r="269" spans="1:2" x14ac:dyDescent="0.3">
      <c r="A269" s="23" t="s">
        <v>539</v>
      </c>
      <c r="B269" s="36">
        <v>201.26</v>
      </c>
    </row>
    <row r="270" spans="1:2" x14ac:dyDescent="0.3">
      <c r="A270" s="23" t="s">
        <v>1474</v>
      </c>
      <c r="B270" s="36">
        <v>146.80000000000001</v>
      </c>
    </row>
    <row r="271" spans="1:2" x14ac:dyDescent="0.3">
      <c r="A271" s="23" t="s">
        <v>2067</v>
      </c>
      <c r="B271" s="36">
        <v>150.79</v>
      </c>
    </row>
    <row r="272" spans="1:2" x14ac:dyDescent="0.3">
      <c r="A272" s="23" t="s">
        <v>311</v>
      </c>
      <c r="B272" s="36">
        <v>135.18</v>
      </c>
    </row>
    <row r="273" spans="1:2" x14ac:dyDescent="0.3">
      <c r="A273" s="23" t="s">
        <v>882</v>
      </c>
      <c r="B273" s="36">
        <v>230.91</v>
      </c>
    </row>
    <row r="274" spans="1:2" x14ac:dyDescent="0.3">
      <c r="A274" s="23" t="s">
        <v>547</v>
      </c>
      <c r="B274" s="36">
        <v>252.77</v>
      </c>
    </row>
    <row r="275" spans="1:2" x14ac:dyDescent="0.3">
      <c r="A275" s="23" t="s">
        <v>501</v>
      </c>
      <c r="B275" s="36">
        <v>255.61</v>
      </c>
    </row>
    <row r="276" spans="1:2" x14ac:dyDescent="0.3">
      <c r="A276" s="23" t="s">
        <v>1505</v>
      </c>
      <c r="B276" s="36">
        <v>158.80000000000001</v>
      </c>
    </row>
    <row r="277" spans="1:2" x14ac:dyDescent="0.3">
      <c r="A277" s="23" t="s">
        <v>714</v>
      </c>
      <c r="B277" s="36">
        <v>168</v>
      </c>
    </row>
    <row r="278" spans="1:2" x14ac:dyDescent="0.3">
      <c r="A278" s="23" t="s">
        <v>818</v>
      </c>
      <c r="B278" s="36">
        <v>232.54</v>
      </c>
    </row>
    <row r="279" spans="1:2" x14ac:dyDescent="0.3">
      <c r="A279" s="23" t="s">
        <v>1549</v>
      </c>
      <c r="B279" s="36">
        <v>228.78</v>
      </c>
    </row>
    <row r="280" spans="1:2" x14ac:dyDescent="0.3">
      <c r="A280" s="23" t="s">
        <v>485</v>
      </c>
      <c r="B280" s="36">
        <v>105.69</v>
      </c>
    </row>
    <row r="281" spans="1:2" x14ac:dyDescent="0.3">
      <c r="A281" s="23" t="s">
        <v>1653</v>
      </c>
      <c r="B281" s="36">
        <v>128</v>
      </c>
    </row>
    <row r="282" spans="1:2" x14ac:dyDescent="0.3">
      <c r="A282" s="23" t="s">
        <v>138</v>
      </c>
      <c r="B282" s="36">
        <v>204.86</v>
      </c>
    </row>
    <row r="283" spans="1:2" x14ac:dyDescent="0.3">
      <c r="A283" s="23" t="s">
        <v>629</v>
      </c>
      <c r="B283" s="36">
        <v>239.52</v>
      </c>
    </row>
    <row r="284" spans="1:2" x14ac:dyDescent="0.3">
      <c r="A284" s="23" t="s">
        <v>1595</v>
      </c>
      <c r="B284" s="36">
        <v>131.55000000000001</v>
      </c>
    </row>
    <row r="285" spans="1:2" x14ac:dyDescent="0.3">
      <c r="A285" s="23" t="s">
        <v>1114</v>
      </c>
      <c r="B285" s="36">
        <v>239.76</v>
      </c>
    </row>
    <row r="286" spans="1:2" x14ac:dyDescent="0.3">
      <c r="A286" s="23" t="s">
        <v>26</v>
      </c>
      <c r="B286" s="36">
        <v>226.74</v>
      </c>
    </row>
    <row r="287" spans="1:2" x14ac:dyDescent="0.3">
      <c r="A287" s="23" t="s">
        <v>751</v>
      </c>
      <c r="B287" s="36">
        <v>212.87</v>
      </c>
    </row>
    <row r="288" spans="1:2" x14ac:dyDescent="0.3">
      <c r="A288" s="23" t="s">
        <v>1046</v>
      </c>
      <c r="B288" s="36">
        <v>184.88</v>
      </c>
    </row>
    <row r="289" spans="1:2" x14ac:dyDescent="0.3">
      <c r="A289" s="23" t="s">
        <v>195</v>
      </c>
      <c r="B289" s="36">
        <v>198.5</v>
      </c>
    </row>
    <row r="290" spans="1:2" x14ac:dyDescent="0.3">
      <c r="A290" s="23" t="s">
        <v>1129</v>
      </c>
      <c r="B290" s="36">
        <v>223.28</v>
      </c>
    </row>
    <row r="291" spans="1:2" x14ac:dyDescent="0.3">
      <c r="A291" s="23" t="s">
        <v>847</v>
      </c>
      <c r="B291" s="36">
        <v>208.21</v>
      </c>
    </row>
    <row r="292" spans="1:2" x14ac:dyDescent="0.3">
      <c r="A292" s="23" t="s">
        <v>1864</v>
      </c>
      <c r="B292" s="36">
        <v>105.71</v>
      </c>
    </row>
    <row r="293" spans="1:2" x14ac:dyDescent="0.3">
      <c r="A293" s="23" t="s">
        <v>724</v>
      </c>
      <c r="B293" s="36">
        <v>242.37</v>
      </c>
    </row>
    <row r="294" spans="1:2" x14ac:dyDescent="0.3">
      <c r="A294" s="23" t="s">
        <v>1411</v>
      </c>
      <c r="B294" s="36">
        <v>135.24</v>
      </c>
    </row>
    <row r="295" spans="1:2" x14ac:dyDescent="0.3">
      <c r="A295" s="23" t="s">
        <v>995</v>
      </c>
      <c r="B295" s="36">
        <v>204.22</v>
      </c>
    </row>
    <row r="296" spans="1:2" x14ac:dyDescent="0.3">
      <c r="A296" s="23" t="s">
        <v>198</v>
      </c>
      <c r="B296" s="36">
        <v>105.22</v>
      </c>
    </row>
    <row r="297" spans="1:2" x14ac:dyDescent="0.3">
      <c r="A297" s="23" t="s">
        <v>1209</v>
      </c>
      <c r="B297" s="36">
        <v>126.95</v>
      </c>
    </row>
    <row r="298" spans="1:2" x14ac:dyDescent="0.3">
      <c r="A298" s="23" t="s">
        <v>1579</v>
      </c>
      <c r="B298" s="36">
        <v>161.79</v>
      </c>
    </row>
    <row r="299" spans="1:2" x14ac:dyDescent="0.3">
      <c r="A299" s="23" t="s">
        <v>809</v>
      </c>
      <c r="B299" s="36">
        <v>221.53</v>
      </c>
    </row>
    <row r="300" spans="1:2" x14ac:dyDescent="0.3">
      <c r="A300" s="23" t="s">
        <v>797</v>
      </c>
      <c r="B300" s="36">
        <v>165.56</v>
      </c>
    </row>
    <row r="301" spans="1:2" x14ac:dyDescent="0.3">
      <c r="A301" s="23" t="s">
        <v>1754</v>
      </c>
      <c r="B301" s="36">
        <v>147.61000000000001</v>
      </c>
    </row>
    <row r="302" spans="1:2" x14ac:dyDescent="0.3">
      <c r="A302" s="23" t="s">
        <v>65</v>
      </c>
      <c r="B302" s="36">
        <v>118.39</v>
      </c>
    </row>
    <row r="303" spans="1:2" x14ac:dyDescent="0.3">
      <c r="A303" s="23" t="s">
        <v>1166</v>
      </c>
      <c r="B303" s="36">
        <v>219.98</v>
      </c>
    </row>
    <row r="304" spans="1:2" x14ac:dyDescent="0.3">
      <c r="A304" s="23" t="s">
        <v>566</v>
      </c>
      <c r="B304" s="36">
        <v>134.88</v>
      </c>
    </row>
    <row r="305" spans="1:2" x14ac:dyDescent="0.3">
      <c r="A305" s="23" t="s">
        <v>145</v>
      </c>
      <c r="B305" s="36">
        <v>198.72</v>
      </c>
    </row>
    <row r="306" spans="1:2" x14ac:dyDescent="0.3">
      <c r="A306" s="23" t="s">
        <v>1488</v>
      </c>
      <c r="B306" s="36">
        <v>224.98</v>
      </c>
    </row>
    <row r="307" spans="1:2" x14ac:dyDescent="0.3">
      <c r="A307" s="23" t="s">
        <v>1758</v>
      </c>
      <c r="B307" s="36">
        <v>115.91</v>
      </c>
    </row>
    <row r="308" spans="1:2" x14ac:dyDescent="0.3">
      <c r="A308" s="23" t="s">
        <v>1713</v>
      </c>
      <c r="B308" s="36">
        <v>105.86</v>
      </c>
    </row>
    <row r="309" spans="1:2" x14ac:dyDescent="0.3">
      <c r="A309" s="23" t="s">
        <v>344</v>
      </c>
      <c r="B309" s="36">
        <v>231.94</v>
      </c>
    </row>
    <row r="310" spans="1:2" x14ac:dyDescent="0.3">
      <c r="A310" s="23" t="s">
        <v>114</v>
      </c>
      <c r="B310" s="36">
        <v>412.12</v>
      </c>
    </row>
    <row r="311" spans="1:2" x14ac:dyDescent="0.3">
      <c r="A311" s="23" t="s">
        <v>1404</v>
      </c>
      <c r="B311" s="36">
        <v>141.13</v>
      </c>
    </row>
    <row r="312" spans="1:2" x14ac:dyDescent="0.3">
      <c r="A312" s="23" t="s">
        <v>1447</v>
      </c>
      <c r="B312" s="36">
        <v>245.76</v>
      </c>
    </row>
    <row r="313" spans="1:2" x14ac:dyDescent="0.3">
      <c r="A313" s="23" t="s">
        <v>2105</v>
      </c>
      <c r="B313" s="36">
        <v>145.72999999999999</v>
      </c>
    </row>
    <row r="314" spans="1:2" x14ac:dyDescent="0.3">
      <c r="A314" s="23" t="s">
        <v>423</v>
      </c>
      <c r="B314" s="36">
        <v>158.22</v>
      </c>
    </row>
    <row r="315" spans="1:2" x14ac:dyDescent="0.3">
      <c r="A315" s="23" t="s">
        <v>648</v>
      </c>
      <c r="B315" s="36">
        <v>192.85</v>
      </c>
    </row>
    <row r="316" spans="1:2" x14ac:dyDescent="0.3">
      <c r="A316" s="23" t="s">
        <v>2112</v>
      </c>
      <c r="B316" s="36">
        <v>191.82</v>
      </c>
    </row>
    <row r="317" spans="1:2" x14ac:dyDescent="0.3">
      <c r="A317" s="23" t="s">
        <v>1990</v>
      </c>
      <c r="B317" s="36">
        <v>123.22</v>
      </c>
    </row>
    <row r="318" spans="1:2" x14ac:dyDescent="0.3">
      <c r="A318" s="23" t="s">
        <v>489</v>
      </c>
      <c r="B318" s="36">
        <v>298.60000000000002</v>
      </c>
    </row>
    <row r="319" spans="1:2" x14ac:dyDescent="0.3">
      <c r="A319" s="23" t="s">
        <v>955</v>
      </c>
      <c r="B319" s="36">
        <v>222.26</v>
      </c>
    </row>
    <row r="320" spans="1:2" x14ac:dyDescent="0.3">
      <c r="A320" s="23" t="s">
        <v>964</v>
      </c>
      <c r="B320" s="36">
        <v>123.25</v>
      </c>
    </row>
    <row r="321" spans="1:2" x14ac:dyDescent="0.3">
      <c r="A321" s="23" t="s">
        <v>768</v>
      </c>
      <c r="B321" s="36">
        <v>159.46</v>
      </c>
    </row>
    <row r="322" spans="1:2" x14ac:dyDescent="0.3">
      <c r="A322" s="23" t="s">
        <v>1973</v>
      </c>
      <c r="B322" s="36">
        <v>107.19</v>
      </c>
    </row>
    <row r="323" spans="1:2" x14ac:dyDescent="0.3">
      <c r="A323" s="23" t="s">
        <v>1638</v>
      </c>
      <c r="B323" s="36">
        <v>169.4</v>
      </c>
    </row>
    <row r="324" spans="1:2" x14ac:dyDescent="0.3">
      <c r="A324" s="23" t="s">
        <v>516</v>
      </c>
      <c r="B324" s="36">
        <v>145.85</v>
      </c>
    </row>
    <row r="325" spans="1:2" x14ac:dyDescent="0.3">
      <c r="A325" s="23" t="s">
        <v>1984</v>
      </c>
      <c r="B325" s="36">
        <v>199.62</v>
      </c>
    </row>
    <row r="326" spans="1:2" x14ac:dyDescent="0.3">
      <c r="A326" s="23" t="s">
        <v>2071</v>
      </c>
      <c r="B326" s="36">
        <v>184.98</v>
      </c>
    </row>
    <row r="327" spans="1:2" x14ac:dyDescent="0.3">
      <c r="A327" s="23" t="s">
        <v>1928</v>
      </c>
      <c r="B327" s="36">
        <v>213.7</v>
      </c>
    </row>
    <row r="328" spans="1:2" x14ac:dyDescent="0.3">
      <c r="A328" s="23" t="s">
        <v>827</v>
      </c>
      <c r="B328" s="36">
        <v>186.37</v>
      </c>
    </row>
    <row r="329" spans="1:2" x14ac:dyDescent="0.3">
      <c r="A329" s="23" t="s">
        <v>1480</v>
      </c>
      <c r="B329" s="36">
        <v>108.03</v>
      </c>
    </row>
    <row r="330" spans="1:2" x14ac:dyDescent="0.3">
      <c r="A330" s="23" t="s">
        <v>1543</v>
      </c>
      <c r="B330" s="36">
        <v>201.29</v>
      </c>
    </row>
    <row r="331" spans="1:2" x14ac:dyDescent="0.3">
      <c r="A331" s="23" t="s">
        <v>896</v>
      </c>
      <c r="B331" s="36">
        <v>178.51</v>
      </c>
    </row>
    <row r="332" spans="1:2" x14ac:dyDescent="0.3">
      <c r="A332" s="23" t="s">
        <v>1023</v>
      </c>
      <c r="B332" s="36">
        <v>258.62</v>
      </c>
    </row>
    <row r="333" spans="1:2" x14ac:dyDescent="0.3">
      <c r="A333" s="23" t="s">
        <v>2153</v>
      </c>
      <c r="B333" s="36">
        <v>188.32</v>
      </c>
    </row>
    <row r="334" spans="1:2" x14ac:dyDescent="0.3">
      <c r="A334" s="23" t="s">
        <v>1041</v>
      </c>
      <c r="B334" s="36">
        <v>120.85</v>
      </c>
    </row>
    <row r="335" spans="1:2" x14ac:dyDescent="0.3">
      <c r="A335" s="23" t="s">
        <v>120</v>
      </c>
      <c r="B335" s="36">
        <v>221.94</v>
      </c>
    </row>
    <row r="336" spans="1:2" x14ac:dyDescent="0.3">
      <c r="A336" s="23" t="s">
        <v>1605</v>
      </c>
      <c r="B336" s="36">
        <v>225.34</v>
      </c>
    </row>
    <row r="337" spans="1:2" x14ac:dyDescent="0.3">
      <c r="A337" s="23" t="s">
        <v>1625</v>
      </c>
      <c r="B337" s="36">
        <v>233.61</v>
      </c>
    </row>
    <row r="338" spans="1:2" x14ac:dyDescent="0.3">
      <c r="A338" s="23" t="s">
        <v>532</v>
      </c>
      <c r="B338" s="36">
        <v>116.53</v>
      </c>
    </row>
    <row r="339" spans="1:2" x14ac:dyDescent="0.3">
      <c r="A339" s="23" t="s">
        <v>1106</v>
      </c>
      <c r="B339" s="36">
        <v>119.65</v>
      </c>
    </row>
    <row r="340" spans="1:2" x14ac:dyDescent="0.3">
      <c r="A340" s="23" t="s">
        <v>1463</v>
      </c>
      <c r="B340" s="36">
        <v>190.08</v>
      </c>
    </row>
    <row r="341" spans="1:2" x14ac:dyDescent="0.3">
      <c r="A341" s="23" t="s">
        <v>403</v>
      </c>
      <c r="B341" s="36">
        <v>210.6</v>
      </c>
    </row>
    <row r="342" spans="1:2" x14ac:dyDescent="0.3">
      <c r="A342" s="23" t="s">
        <v>1387</v>
      </c>
      <c r="B342" s="36">
        <v>120.12</v>
      </c>
    </row>
    <row r="343" spans="1:2" x14ac:dyDescent="0.3">
      <c r="A343" s="23" t="s">
        <v>834</v>
      </c>
      <c r="B343" s="36">
        <v>180.77</v>
      </c>
    </row>
    <row r="344" spans="1:2" x14ac:dyDescent="0.3">
      <c r="A344" s="23" t="s">
        <v>1659</v>
      </c>
      <c r="B344" s="36">
        <v>138.52000000000001</v>
      </c>
    </row>
    <row r="345" spans="1:2" x14ac:dyDescent="0.3">
      <c r="A345" s="23" t="s">
        <v>1249</v>
      </c>
      <c r="B345" s="36">
        <v>250.03</v>
      </c>
    </row>
    <row r="346" spans="1:2" x14ac:dyDescent="0.3">
      <c r="A346" s="23" t="s">
        <v>1569</v>
      </c>
      <c r="B346" s="36">
        <v>184.23</v>
      </c>
    </row>
    <row r="347" spans="1:2" x14ac:dyDescent="0.3">
      <c r="A347" s="23" t="s">
        <v>1417</v>
      </c>
      <c r="B347" s="36">
        <v>246.44</v>
      </c>
    </row>
    <row r="348" spans="1:2" x14ac:dyDescent="0.3">
      <c r="A348" s="23" t="s">
        <v>1429</v>
      </c>
      <c r="B348" s="36">
        <v>196.77</v>
      </c>
    </row>
    <row r="349" spans="1:2" x14ac:dyDescent="0.3">
      <c r="A349" s="23" t="s">
        <v>1920</v>
      </c>
      <c r="B349" s="36">
        <v>118.45</v>
      </c>
    </row>
    <row r="350" spans="1:2" x14ac:dyDescent="0.3">
      <c r="A350" s="23" t="s">
        <v>982</v>
      </c>
      <c r="B350" s="36">
        <v>136.85</v>
      </c>
    </row>
    <row r="351" spans="1:2" x14ac:dyDescent="0.3">
      <c r="A351" s="23" t="s">
        <v>469</v>
      </c>
      <c r="B351" s="36">
        <v>138.55000000000001</v>
      </c>
    </row>
    <row r="352" spans="1:2" x14ac:dyDescent="0.3">
      <c r="A352" s="23" t="s">
        <v>1676</v>
      </c>
      <c r="B352" s="36">
        <v>230.77</v>
      </c>
    </row>
    <row r="353" spans="1:2" x14ac:dyDescent="0.3">
      <c r="A353" s="23" t="s">
        <v>900</v>
      </c>
      <c r="B353" s="36">
        <v>237.34</v>
      </c>
    </row>
    <row r="354" spans="1:2" x14ac:dyDescent="0.3">
      <c r="A354" s="23" t="s">
        <v>763</v>
      </c>
      <c r="B354" s="36">
        <v>171.62</v>
      </c>
    </row>
    <row r="355" spans="1:2" x14ac:dyDescent="0.3">
      <c r="A355" s="23" t="s">
        <v>1832</v>
      </c>
      <c r="B355" s="36">
        <v>125.46</v>
      </c>
    </row>
    <row r="356" spans="1:2" x14ac:dyDescent="0.3">
      <c r="A356" s="23" t="s">
        <v>182</v>
      </c>
      <c r="B356" s="36">
        <v>183.43</v>
      </c>
    </row>
    <row r="357" spans="1:2" x14ac:dyDescent="0.3">
      <c r="A357" s="23" t="s">
        <v>870</v>
      </c>
      <c r="B357" s="36">
        <v>233.6</v>
      </c>
    </row>
    <row r="358" spans="1:2" x14ac:dyDescent="0.3">
      <c r="A358" s="23" t="s">
        <v>184</v>
      </c>
      <c r="B358" s="36">
        <v>192.93</v>
      </c>
    </row>
    <row r="359" spans="1:2" x14ac:dyDescent="0.3">
      <c r="A359" s="23" t="s">
        <v>694</v>
      </c>
      <c r="B359" s="36">
        <v>144.62</v>
      </c>
    </row>
    <row r="360" spans="1:2" x14ac:dyDescent="0.3">
      <c r="A360" s="23" t="s">
        <v>1719</v>
      </c>
      <c r="B360" s="36">
        <v>248.51</v>
      </c>
    </row>
    <row r="361" spans="1:2" x14ac:dyDescent="0.3">
      <c r="A361" s="23" t="s">
        <v>1009</v>
      </c>
      <c r="B361" s="36">
        <v>230.36</v>
      </c>
    </row>
    <row r="362" spans="1:2" x14ac:dyDescent="0.3">
      <c r="A362" s="23" t="s">
        <v>141</v>
      </c>
      <c r="B362" s="36">
        <v>172.83</v>
      </c>
    </row>
    <row r="363" spans="1:2" x14ac:dyDescent="0.3">
      <c r="A363" s="23" t="s">
        <v>1813</v>
      </c>
      <c r="B363" s="36">
        <v>119.86</v>
      </c>
    </row>
    <row r="364" spans="1:2" x14ac:dyDescent="0.3">
      <c r="A364" s="23" t="s">
        <v>240</v>
      </c>
      <c r="B364" s="36">
        <v>115.91</v>
      </c>
    </row>
    <row r="365" spans="1:2" x14ac:dyDescent="0.3">
      <c r="A365" s="23" t="s">
        <v>232</v>
      </c>
      <c r="B365" s="36">
        <v>111.71</v>
      </c>
    </row>
    <row r="366" spans="1:2" x14ac:dyDescent="0.3">
      <c r="A366" s="23" t="s">
        <v>974</v>
      </c>
      <c r="B366" s="36">
        <v>224.23</v>
      </c>
    </row>
    <row r="367" spans="1:2" x14ac:dyDescent="0.3">
      <c r="A367" s="23" t="s">
        <v>701</v>
      </c>
      <c r="B367" s="36">
        <v>120.95</v>
      </c>
    </row>
    <row r="368" spans="1:2" x14ac:dyDescent="0.3">
      <c r="A368" s="23" t="s">
        <v>1571</v>
      </c>
      <c r="B368" s="36">
        <v>210.53</v>
      </c>
    </row>
    <row r="369" spans="1:2" x14ac:dyDescent="0.3">
      <c r="A369" s="23" t="s">
        <v>1982</v>
      </c>
      <c r="B369" s="36">
        <v>236.96</v>
      </c>
    </row>
    <row r="370" spans="1:2" x14ac:dyDescent="0.3">
      <c r="A370" s="23" t="s">
        <v>704</v>
      </c>
      <c r="B370" s="36">
        <v>258.18</v>
      </c>
    </row>
    <row r="371" spans="1:2" x14ac:dyDescent="0.3">
      <c r="A371" s="23" t="s">
        <v>1862</v>
      </c>
      <c r="B371" s="36">
        <v>194.23</v>
      </c>
    </row>
    <row r="372" spans="1:2" x14ac:dyDescent="0.3">
      <c r="A372" s="23" t="s">
        <v>1142</v>
      </c>
      <c r="B372" s="36">
        <v>191.17</v>
      </c>
    </row>
    <row r="373" spans="1:2" x14ac:dyDescent="0.3">
      <c r="A373" s="23" t="s">
        <v>248</v>
      </c>
      <c r="B373" s="36">
        <v>105.15</v>
      </c>
    </row>
    <row r="374" spans="1:2" x14ac:dyDescent="0.3">
      <c r="A374" s="23" t="s">
        <v>229</v>
      </c>
      <c r="B374" s="36">
        <v>113.53</v>
      </c>
    </row>
    <row r="375" spans="1:2" x14ac:dyDescent="0.3">
      <c r="A375" s="23" t="s">
        <v>1394</v>
      </c>
      <c r="B375" s="36">
        <v>254.59</v>
      </c>
    </row>
    <row r="376" spans="1:2" x14ac:dyDescent="0.3">
      <c r="A376" s="23" t="s">
        <v>2082</v>
      </c>
      <c r="B376" s="36">
        <v>116.19</v>
      </c>
    </row>
    <row r="377" spans="1:2" x14ac:dyDescent="0.3">
      <c r="A377" s="23" t="s">
        <v>1842</v>
      </c>
      <c r="B377" s="36">
        <v>127.2</v>
      </c>
    </row>
    <row r="378" spans="1:2" x14ac:dyDescent="0.3">
      <c r="A378" s="23" t="s">
        <v>1371</v>
      </c>
      <c r="B378" s="36">
        <v>158.35</v>
      </c>
    </row>
    <row r="379" spans="1:2" x14ac:dyDescent="0.3">
      <c r="A379" s="23" t="s">
        <v>1725</v>
      </c>
      <c r="B379" s="36">
        <v>164.02</v>
      </c>
    </row>
    <row r="380" spans="1:2" x14ac:dyDescent="0.3">
      <c r="A380" s="23" t="s">
        <v>1312</v>
      </c>
      <c r="B380" s="36">
        <v>168.29</v>
      </c>
    </row>
    <row r="381" spans="1:2" x14ac:dyDescent="0.3">
      <c r="A381" s="23" t="s">
        <v>1575</v>
      </c>
      <c r="B381" s="36">
        <v>210.39</v>
      </c>
    </row>
    <row r="382" spans="1:2" x14ac:dyDescent="0.3">
      <c r="A382" s="23" t="s">
        <v>734</v>
      </c>
      <c r="B382" s="36">
        <v>156.47999999999999</v>
      </c>
    </row>
    <row r="383" spans="1:2" x14ac:dyDescent="0.3">
      <c r="A383" s="23" t="s">
        <v>2004</v>
      </c>
      <c r="B383" s="36">
        <v>303.46999999999997</v>
      </c>
    </row>
    <row r="384" spans="1:2" x14ac:dyDescent="0.3">
      <c r="A384" s="23" t="s">
        <v>1156</v>
      </c>
      <c r="B384" s="36">
        <v>216.57</v>
      </c>
    </row>
    <row r="385" spans="1:2" x14ac:dyDescent="0.3">
      <c r="A385" s="23" t="s">
        <v>1283</v>
      </c>
      <c r="B385" s="36">
        <v>108.17</v>
      </c>
    </row>
    <row r="386" spans="1:2" x14ac:dyDescent="0.3">
      <c r="A386" s="23" t="s">
        <v>1975</v>
      </c>
      <c r="B386" s="36">
        <v>187.03</v>
      </c>
    </row>
    <row r="387" spans="1:2" x14ac:dyDescent="0.3">
      <c r="A387" s="23" t="s">
        <v>340</v>
      </c>
      <c r="B387" s="36">
        <v>152.49</v>
      </c>
    </row>
    <row r="388" spans="1:2" x14ac:dyDescent="0.3">
      <c r="A388" s="23" t="s">
        <v>1868</v>
      </c>
      <c r="B388" s="36">
        <v>252.6</v>
      </c>
    </row>
    <row r="389" spans="1:2" x14ac:dyDescent="0.3">
      <c r="A389" s="23" t="s">
        <v>1080</v>
      </c>
      <c r="B389" s="36">
        <v>139.41999999999999</v>
      </c>
    </row>
    <row r="390" spans="1:2" x14ac:dyDescent="0.3">
      <c r="A390" s="23" t="s">
        <v>1486</v>
      </c>
      <c r="B390" s="36">
        <v>241.8</v>
      </c>
    </row>
    <row r="391" spans="1:2" x14ac:dyDescent="0.3">
      <c r="A391" s="23" t="s">
        <v>1824</v>
      </c>
      <c r="B391" s="36">
        <v>123.24</v>
      </c>
    </row>
    <row r="392" spans="1:2" x14ac:dyDescent="0.3">
      <c r="A392" s="23" t="s">
        <v>1441</v>
      </c>
      <c r="B392" s="36">
        <v>160.33000000000001</v>
      </c>
    </row>
    <row r="393" spans="1:2" x14ac:dyDescent="0.3">
      <c r="A393" s="23" t="s">
        <v>1174</v>
      </c>
      <c r="B393" s="36">
        <v>207.17</v>
      </c>
    </row>
    <row r="394" spans="1:2" x14ac:dyDescent="0.3">
      <c r="A394" s="23" t="s">
        <v>410</v>
      </c>
      <c r="B394" s="36">
        <v>357.61</v>
      </c>
    </row>
    <row r="395" spans="1:2" x14ac:dyDescent="0.3">
      <c r="A395" s="23" t="s">
        <v>1955</v>
      </c>
      <c r="B395" s="36">
        <v>216.5</v>
      </c>
    </row>
    <row r="396" spans="1:2" x14ac:dyDescent="0.3">
      <c r="A396" s="23" t="s">
        <v>393</v>
      </c>
      <c r="B396" s="36">
        <v>190.25</v>
      </c>
    </row>
    <row r="397" spans="1:2" x14ac:dyDescent="0.3">
      <c r="A397" s="23" t="s">
        <v>1591</v>
      </c>
      <c r="B397" s="36">
        <v>125.2</v>
      </c>
    </row>
    <row r="398" spans="1:2" x14ac:dyDescent="0.3">
      <c r="A398" s="23" t="s">
        <v>1013</v>
      </c>
      <c r="B398" s="36">
        <v>202.12</v>
      </c>
    </row>
    <row r="399" spans="1:2" x14ac:dyDescent="0.3">
      <c r="A399" s="23" t="s">
        <v>938</v>
      </c>
      <c r="B399" s="36">
        <v>217.79</v>
      </c>
    </row>
    <row r="400" spans="1:2" x14ac:dyDescent="0.3">
      <c r="A400" s="23" t="s">
        <v>1850</v>
      </c>
      <c r="B400" s="36">
        <v>203.87</v>
      </c>
    </row>
    <row r="401" spans="1:2" x14ac:dyDescent="0.3">
      <c r="A401" s="23" t="s">
        <v>2183</v>
      </c>
      <c r="B401" s="36">
        <v>140.77000000000001</v>
      </c>
    </row>
    <row r="402" spans="1:2" x14ac:dyDescent="0.3">
      <c r="A402" s="23" t="s">
        <v>1104</v>
      </c>
      <c r="B402" s="36">
        <v>218.22</v>
      </c>
    </row>
    <row r="403" spans="1:2" x14ac:dyDescent="0.3">
      <c r="A403" s="23" t="s">
        <v>102</v>
      </c>
      <c r="B403" s="36">
        <v>207.48</v>
      </c>
    </row>
    <row r="404" spans="1:2" x14ac:dyDescent="0.3">
      <c r="A404" s="23" t="s">
        <v>1507</v>
      </c>
      <c r="B404" s="36">
        <v>219.72</v>
      </c>
    </row>
    <row r="405" spans="1:2" x14ac:dyDescent="0.3">
      <c r="A405" s="23" t="s">
        <v>2141</v>
      </c>
      <c r="B405" s="36">
        <v>195.56</v>
      </c>
    </row>
    <row r="406" spans="1:2" x14ac:dyDescent="0.3">
      <c r="A406" s="23" t="s">
        <v>1914</v>
      </c>
      <c r="B406" s="36">
        <v>124.34</v>
      </c>
    </row>
    <row r="407" spans="1:2" x14ac:dyDescent="0.3">
      <c r="A407" s="23" t="s">
        <v>2039</v>
      </c>
      <c r="B407" s="36">
        <v>182.2</v>
      </c>
    </row>
    <row r="408" spans="1:2" x14ac:dyDescent="0.3">
      <c r="A408" s="23" t="s">
        <v>74</v>
      </c>
      <c r="B408" s="36">
        <v>226.54</v>
      </c>
    </row>
    <row r="409" spans="1:2" x14ac:dyDescent="0.3">
      <c r="A409" s="23" t="s">
        <v>776</v>
      </c>
      <c r="B409" s="36">
        <v>430.09000000000003</v>
      </c>
    </row>
    <row r="410" spans="1:2" x14ac:dyDescent="0.3">
      <c r="A410" s="23" t="s">
        <v>1882</v>
      </c>
      <c r="B410" s="36">
        <v>144.77000000000001</v>
      </c>
    </row>
    <row r="411" spans="1:2" x14ac:dyDescent="0.3">
      <c r="A411" s="23" t="s">
        <v>1194</v>
      </c>
      <c r="B411" s="36">
        <v>117.3</v>
      </c>
    </row>
    <row r="412" spans="1:2" x14ac:dyDescent="0.3">
      <c r="A412" s="23" t="s">
        <v>1058</v>
      </c>
      <c r="B412" s="36">
        <v>361.12</v>
      </c>
    </row>
    <row r="413" spans="1:2" x14ac:dyDescent="0.3">
      <c r="A413" s="23" t="s">
        <v>1449</v>
      </c>
      <c r="B413" s="36">
        <v>228.94</v>
      </c>
    </row>
    <row r="414" spans="1:2" x14ac:dyDescent="0.3">
      <c r="A414" s="23" t="s">
        <v>2159</v>
      </c>
      <c r="B414" s="36">
        <v>151.96</v>
      </c>
    </row>
    <row r="415" spans="1:2" x14ac:dyDescent="0.3">
      <c r="A415" s="23" t="s">
        <v>1830</v>
      </c>
      <c r="B415" s="36">
        <v>139.32</v>
      </c>
    </row>
    <row r="416" spans="1:2" x14ac:dyDescent="0.3">
      <c r="A416" s="23" t="s">
        <v>2185</v>
      </c>
      <c r="B416" s="36">
        <v>234.81</v>
      </c>
    </row>
    <row r="417" spans="1:2" x14ac:dyDescent="0.3">
      <c r="A417" s="23" t="s">
        <v>940</v>
      </c>
      <c r="B417" s="36">
        <v>205.38</v>
      </c>
    </row>
    <row r="418" spans="1:2" x14ac:dyDescent="0.3">
      <c r="A418" s="23" t="s">
        <v>1597</v>
      </c>
      <c r="B418" s="36">
        <v>226.69</v>
      </c>
    </row>
    <row r="419" spans="1:2" x14ac:dyDescent="0.3">
      <c r="A419" s="23" t="s">
        <v>1623</v>
      </c>
      <c r="B419" s="36">
        <v>189.91</v>
      </c>
    </row>
    <row r="420" spans="1:2" x14ac:dyDescent="0.3">
      <c r="A420" s="23" t="s">
        <v>1942</v>
      </c>
      <c r="B420" s="36">
        <v>182.65</v>
      </c>
    </row>
    <row r="421" spans="1:2" x14ac:dyDescent="0.3">
      <c r="A421" s="23" t="s">
        <v>1619</v>
      </c>
      <c r="B421" s="36">
        <v>173.05</v>
      </c>
    </row>
    <row r="422" spans="1:2" x14ac:dyDescent="0.3">
      <c r="A422" s="23" t="s">
        <v>1030</v>
      </c>
      <c r="B422" s="36">
        <v>208.05</v>
      </c>
    </row>
    <row r="423" spans="1:2" x14ac:dyDescent="0.3">
      <c r="A423" s="23" t="s">
        <v>385</v>
      </c>
      <c r="B423" s="36">
        <v>137.28</v>
      </c>
    </row>
    <row r="424" spans="1:2" x14ac:dyDescent="0.3">
      <c r="A424" s="23" t="s">
        <v>1634</v>
      </c>
      <c r="B424" s="36">
        <v>219.55</v>
      </c>
    </row>
    <row r="425" spans="1:2" x14ac:dyDescent="0.3">
      <c r="A425" s="23" t="s">
        <v>866</v>
      </c>
      <c r="B425" s="36">
        <v>142.66999999999999</v>
      </c>
    </row>
    <row r="426" spans="1:2" x14ac:dyDescent="0.3">
      <c r="A426" s="23" t="s">
        <v>1125</v>
      </c>
      <c r="B426" s="36">
        <v>219.94</v>
      </c>
    </row>
    <row r="427" spans="1:2" x14ac:dyDescent="0.3">
      <c r="A427" s="23" t="s">
        <v>2187</v>
      </c>
      <c r="B427" s="36">
        <v>256.39</v>
      </c>
    </row>
    <row r="428" spans="1:2" x14ac:dyDescent="0.3">
      <c r="A428" s="23" t="s">
        <v>356</v>
      </c>
      <c r="B428" s="36">
        <v>230.93</v>
      </c>
    </row>
    <row r="429" spans="1:2" x14ac:dyDescent="0.3">
      <c r="A429" s="23" t="s">
        <v>1531</v>
      </c>
      <c r="B429" s="36">
        <v>224.07</v>
      </c>
    </row>
    <row r="430" spans="1:2" x14ac:dyDescent="0.3">
      <c r="A430" s="23" t="s">
        <v>633</v>
      </c>
      <c r="B430" s="36">
        <v>491.29999999999995</v>
      </c>
    </row>
    <row r="431" spans="1:2" x14ac:dyDescent="0.3">
      <c r="A431" s="23" t="s">
        <v>993</v>
      </c>
      <c r="B431" s="36">
        <v>124.44</v>
      </c>
    </row>
    <row r="432" spans="1:2" x14ac:dyDescent="0.3">
      <c r="A432" s="23" t="s">
        <v>342</v>
      </c>
      <c r="B432" s="36">
        <v>210.26</v>
      </c>
    </row>
    <row r="433" spans="1:2" x14ac:dyDescent="0.3">
      <c r="A433" s="23" t="s">
        <v>1344</v>
      </c>
      <c r="B433" s="36">
        <v>144.69</v>
      </c>
    </row>
    <row r="434" spans="1:2" x14ac:dyDescent="0.3">
      <c r="A434" s="23" t="s">
        <v>1110</v>
      </c>
      <c r="B434" s="36">
        <v>160.72999999999999</v>
      </c>
    </row>
    <row r="435" spans="1:2" x14ac:dyDescent="0.3">
      <c r="A435" s="23" t="s">
        <v>912</v>
      </c>
      <c r="B435" s="36">
        <v>221.98</v>
      </c>
    </row>
    <row r="436" spans="1:2" x14ac:dyDescent="0.3">
      <c r="A436" s="23" t="s">
        <v>1561</v>
      </c>
      <c r="B436" s="36">
        <v>235.97</v>
      </c>
    </row>
    <row r="437" spans="1:2" x14ac:dyDescent="0.3">
      <c r="A437" s="23" t="s">
        <v>1482</v>
      </c>
      <c r="B437" s="36">
        <v>236.15</v>
      </c>
    </row>
    <row r="438" spans="1:2" x14ac:dyDescent="0.3">
      <c r="A438" s="23" t="s">
        <v>129</v>
      </c>
      <c r="B438" s="36">
        <v>202.61</v>
      </c>
    </row>
    <row r="439" spans="1:2" x14ac:dyDescent="0.3">
      <c r="A439" s="23" t="s">
        <v>306</v>
      </c>
      <c r="B439" s="36">
        <v>241.03</v>
      </c>
    </row>
    <row r="440" spans="1:2" x14ac:dyDescent="0.3">
      <c r="A440" s="23" t="s">
        <v>1992</v>
      </c>
      <c r="B440" s="36">
        <v>140.94999999999999</v>
      </c>
    </row>
    <row r="441" spans="1:2" x14ac:dyDescent="0.3">
      <c r="A441" s="23" t="s">
        <v>986</v>
      </c>
      <c r="B441" s="36">
        <v>216</v>
      </c>
    </row>
    <row r="442" spans="1:2" x14ac:dyDescent="0.3">
      <c r="A442" s="23" t="s">
        <v>1834</v>
      </c>
      <c r="B442" s="36">
        <v>180.88</v>
      </c>
    </row>
    <row r="443" spans="1:2" x14ac:dyDescent="0.3">
      <c r="A443" s="23" t="s">
        <v>1516</v>
      </c>
      <c r="B443" s="36">
        <v>137.97</v>
      </c>
    </row>
    <row r="444" spans="1:2" x14ac:dyDescent="0.3">
      <c r="A444" s="23" t="s">
        <v>680</v>
      </c>
      <c r="B444" s="36">
        <v>201.15</v>
      </c>
    </row>
    <row r="445" spans="1:2" x14ac:dyDescent="0.3">
      <c r="A445" s="23" t="s">
        <v>1134</v>
      </c>
      <c r="B445" s="36">
        <v>177.46</v>
      </c>
    </row>
    <row r="446" spans="1:2" x14ac:dyDescent="0.3">
      <c r="A446" s="23" t="s">
        <v>1048</v>
      </c>
      <c r="B446" s="36">
        <v>192.6</v>
      </c>
    </row>
    <row r="447" spans="1:2" x14ac:dyDescent="0.3">
      <c r="A447" s="23" t="s">
        <v>1611</v>
      </c>
      <c r="B447" s="36">
        <v>179.04</v>
      </c>
    </row>
    <row r="448" spans="1:2" x14ac:dyDescent="0.3">
      <c r="A448" s="23" t="s">
        <v>2200</v>
      </c>
      <c r="B448" s="36">
        <v>140.66999999999999</v>
      </c>
    </row>
    <row r="449" spans="1:2" x14ac:dyDescent="0.3">
      <c r="A449" s="23" t="s">
        <v>2054</v>
      </c>
      <c r="B449" s="36">
        <v>215.29</v>
      </c>
    </row>
    <row r="450" spans="1:2" x14ac:dyDescent="0.3">
      <c r="A450" s="23" t="s">
        <v>574</v>
      </c>
      <c r="B450" s="36">
        <v>235.35</v>
      </c>
    </row>
    <row r="451" spans="1:2" x14ac:dyDescent="0.3">
      <c r="A451" s="23" t="s">
        <v>2127</v>
      </c>
      <c r="B451" s="36">
        <v>249.99</v>
      </c>
    </row>
    <row r="452" spans="1:2" x14ac:dyDescent="0.3">
      <c r="A452" s="23" t="s">
        <v>1731</v>
      </c>
      <c r="B452" s="36">
        <v>190.12</v>
      </c>
    </row>
    <row r="453" spans="1:2" x14ac:dyDescent="0.3">
      <c r="A453" s="23" t="s">
        <v>1389</v>
      </c>
      <c r="B453" s="36">
        <v>161.58000000000001</v>
      </c>
    </row>
    <row r="454" spans="1:2" x14ac:dyDescent="0.3">
      <c r="A454" s="23" t="s">
        <v>2139</v>
      </c>
      <c r="B454" s="36">
        <v>124.32</v>
      </c>
    </row>
    <row r="455" spans="1:2" x14ac:dyDescent="0.3">
      <c r="A455" s="23" t="s">
        <v>1756</v>
      </c>
      <c r="B455" s="36">
        <v>121.57</v>
      </c>
    </row>
    <row r="456" spans="1:2" x14ac:dyDescent="0.3">
      <c r="A456" s="23" t="s">
        <v>595</v>
      </c>
      <c r="B456" s="36">
        <v>254.57</v>
      </c>
    </row>
    <row r="457" spans="1:2" x14ac:dyDescent="0.3">
      <c r="A457" s="23" t="s">
        <v>2010</v>
      </c>
      <c r="B457" s="36">
        <v>207.53</v>
      </c>
    </row>
    <row r="458" spans="1:2" x14ac:dyDescent="0.3">
      <c r="A458" s="23" t="s">
        <v>1583</v>
      </c>
      <c r="B458" s="36">
        <v>153.01</v>
      </c>
    </row>
    <row r="459" spans="1:2" x14ac:dyDescent="0.3">
      <c r="A459" s="23" t="s">
        <v>957</v>
      </c>
      <c r="B459" s="36">
        <v>123.8</v>
      </c>
    </row>
    <row r="460" spans="1:2" x14ac:dyDescent="0.3">
      <c r="A460" s="23" t="s">
        <v>1647</v>
      </c>
      <c r="B460" s="36">
        <v>119.27</v>
      </c>
    </row>
    <row r="461" spans="1:2" x14ac:dyDescent="0.3">
      <c r="A461" s="23" t="s">
        <v>1437</v>
      </c>
      <c r="B461" s="36">
        <v>240.09</v>
      </c>
    </row>
    <row r="462" spans="1:2" x14ac:dyDescent="0.3">
      <c r="A462" s="23" t="s">
        <v>1499</v>
      </c>
      <c r="B462" s="36">
        <v>198.13</v>
      </c>
    </row>
    <row r="463" spans="1:2" x14ac:dyDescent="0.3">
      <c r="A463" s="23" t="s">
        <v>2192</v>
      </c>
      <c r="B463" s="36">
        <v>105.04</v>
      </c>
    </row>
    <row r="464" spans="1:2" x14ac:dyDescent="0.3">
      <c r="A464" s="23" t="s">
        <v>1805</v>
      </c>
      <c r="B464" s="36">
        <v>167.87</v>
      </c>
    </row>
    <row r="465" spans="1:2" x14ac:dyDescent="0.3">
      <c r="A465" s="23" t="s">
        <v>792</v>
      </c>
      <c r="B465" s="36">
        <v>152.36000000000001</v>
      </c>
    </row>
    <row r="466" spans="1:2" x14ac:dyDescent="0.3">
      <c r="A466" s="23" t="s">
        <v>318</v>
      </c>
      <c r="B466" s="36">
        <v>361.23</v>
      </c>
    </row>
    <row r="467" spans="1:2" x14ac:dyDescent="0.3">
      <c r="A467" s="23" t="s">
        <v>601</v>
      </c>
      <c r="B467" s="36">
        <v>300.84000000000003</v>
      </c>
    </row>
    <row r="468" spans="1:2" x14ac:dyDescent="0.3">
      <c r="A468" s="23" t="s">
        <v>126</v>
      </c>
      <c r="B468" s="36">
        <v>162.08000000000001</v>
      </c>
    </row>
    <row r="469" spans="1:2" x14ac:dyDescent="0.3">
      <c r="A469" s="23" t="s">
        <v>1052</v>
      </c>
      <c r="B469" s="36">
        <v>220.48</v>
      </c>
    </row>
    <row r="470" spans="1:2" x14ac:dyDescent="0.3">
      <c r="A470" s="23" t="s">
        <v>779</v>
      </c>
      <c r="B470" s="36">
        <v>238.58</v>
      </c>
    </row>
    <row r="471" spans="1:2" x14ac:dyDescent="0.3">
      <c r="A471" s="23" t="s">
        <v>337</v>
      </c>
      <c r="B471" s="36">
        <v>207.18</v>
      </c>
    </row>
    <row r="472" spans="1:2" x14ac:dyDescent="0.3">
      <c r="A472" s="23" t="s">
        <v>68</v>
      </c>
      <c r="B472" s="36">
        <v>299.76</v>
      </c>
    </row>
    <row r="473" spans="1:2" x14ac:dyDescent="0.3">
      <c r="A473" s="23" t="s">
        <v>2045</v>
      </c>
      <c r="B473" s="36">
        <v>211.56</v>
      </c>
    </row>
    <row r="474" spans="1:2" x14ac:dyDescent="0.3">
      <c r="A474" s="23" t="s">
        <v>904</v>
      </c>
      <c r="B474" s="36">
        <v>228.81</v>
      </c>
    </row>
    <row r="475" spans="1:2" x14ac:dyDescent="0.3">
      <c r="A475" s="23" t="s">
        <v>1021</v>
      </c>
      <c r="B475" s="36">
        <v>142.04</v>
      </c>
    </row>
    <row r="476" spans="1:2" x14ac:dyDescent="0.3">
      <c r="A476" s="23" t="s">
        <v>1108</v>
      </c>
      <c r="B476" s="36">
        <v>169.88</v>
      </c>
    </row>
    <row r="477" spans="1:2" x14ac:dyDescent="0.3">
      <c r="A477" s="23" t="s">
        <v>1721</v>
      </c>
      <c r="B477" s="36">
        <v>120.49</v>
      </c>
    </row>
    <row r="478" spans="1:2" x14ac:dyDescent="0.3">
      <c r="A478" s="23" t="s">
        <v>923</v>
      </c>
      <c r="B478" s="36">
        <v>150.80000000000001</v>
      </c>
    </row>
    <row r="479" spans="1:2" x14ac:dyDescent="0.3">
      <c r="A479" s="23" t="s">
        <v>1617</v>
      </c>
      <c r="B479" s="36">
        <v>244.23</v>
      </c>
    </row>
    <row r="480" spans="1:2" x14ac:dyDescent="0.3">
      <c r="A480" s="23" t="s">
        <v>1735</v>
      </c>
      <c r="B480" s="36">
        <v>212.59</v>
      </c>
    </row>
    <row r="481" spans="1:2" x14ac:dyDescent="0.3">
      <c r="A481" s="23" t="s">
        <v>1084</v>
      </c>
      <c r="B481" s="36">
        <v>214.42</v>
      </c>
    </row>
    <row r="482" spans="1:2" x14ac:dyDescent="0.3">
      <c r="A482" s="23" t="s">
        <v>560</v>
      </c>
      <c r="B482" s="36">
        <v>212.67</v>
      </c>
    </row>
    <row r="483" spans="1:2" x14ac:dyDescent="0.3">
      <c r="A483" s="23" t="s">
        <v>259</v>
      </c>
      <c r="B483" s="36">
        <v>109.29</v>
      </c>
    </row>
    <row r="484" spans="1:2" x14ac:dyDescent="0.3">
      <c r="A484" s="23" t="s">
        <v>813</v>
      </c>
      <c r="B484" s="36">
        <v>169.4</v>
      </c>
    </row>
    <row r="485" spans="1:2" x14ac:dyDescent="0.3">
      <c r="A485" s="23" t="s">
        <v>1717</v>
      </c>
      <c r="B485" s="36">
        <v>124.58</v>
      </c>
    </row>
    <row r="486" spans="1:2" x14ac:dyDescent="0.3">
      <c r="A486" s="23" t="s">
        <v>686</v>
      </c>
      <c r="B486" s="36">
        <v>226.11</v>
      </c>
    </row>
    <row r="487" spans="1:2" x14ac:dyDescent="0.3">
      <c r="A487" s="23" t="s">
        <v>522</v>
      </c>
      <c r="B487" s="36">
        <v>106.86</v>
      </c>
    </row>
    <row r="488" spans="1:2" x14ac:dyDescent="0.3">
      <c r="A488" s="23" t="s">
        <v>1233</v>
      </c>
      <c r="B488" s="36">
        <v>121.07</v>
      </c>
    </row>
    <row r="489" spans="1:2" x14ac:dyDescent="0.3">
      <c r="A489" s="23" t="s">
        <v>1547</v>
      </c>
      <c r="B489" s="36">
        <v>182.11</v>
      </c>
    </row>
    <row r="490" spans="1:2" x14ac:dyDescent="0.3">
      <c r="A490" s="23" t="s">
        <v>2069</v>
      </c>
      <c r="B490" s="36">
        <v>202.34</v>
      </c>
    </row>
    <row r="491" spans="1:2" x14ac:dyDescent="0.3">
      <c r="A491" s="23" t="s">
        <v>1180</v>
      </c>
      <c r="B491" s="36">
        <v>129.88</v>
      </c>
    </row>
    <row r="492" spans="1:2" x14ac:dyDescent="0.3">
      <c r="A492" s="23" t="s">
        <v>2210</v>
      </c>
      <c r="B492" s="36">
        <v>134.41999999999999</v>
      </c>
    </row>
    <row r="493" spans="1:2" x14ac:dyDescent="0.3">
      <c r="A493" s="23" t="s">
        <v>1419</v>
      </c>
      <c r="B493" s="36">
        <v>204.56</v>
      </c>
    </row>
    <row r="494" spans="1:2" x14ac:dyDescent="0.3">
      <c r="A494" s="23" t="s">
        <v>399</v>
      </c>
      <c r="B494" s="36">
        <v>124.38</v>
      </c>
    </row>
    <row r="495" spans="1:2" x14ac:dyDescent="0.3">
      <c r="A495" s="23" t="s">
        <v>1039</v>
      </c>
      <c r="B495" s="36">
        <v>129.25</v>
      </c>
    </row>
    <row r="496" spans="1:2" x14ac:dyDescent="0.3">
      <c r="A496" s="23" t="s">
        <v>2177</v>
      </c>
      <c r="B496" s="36">
        <v>254.65</v>
      </c>
    </row>
    <row r="497" spans="1:2" x14ac:dyDescent="0.3">
      <c r="A497" s="23" t="s">
        <v>1092</v>
      </c>
      <c r="B497" s="36">
        <v>236.87</v>
      </c>
    </row>
    <row r="498" spans="1:2" x14ac:dyDescent="0.3">
      <c r="A498" s="23" t="s">
        <v>1776</v>
      </c>
      <c r="B498" s="36">
        <v>185.47</v>
      </c>
    </row>
    <row r="499" spans="1:2" x14ac:dyDescent="0.3">
      <c r="A499" s="23" t="s">
        <v>1782</v>
      </c>
      <c r="B499" s="36">
        <v>191.26</v>
      </c>
    </row>
    <row r="500" spans="1:2" x14ac:dyDescent="0.3">
      <c r="A500" s="23" t="s">
        <v>2123</v>
      </c>
      <c r="B500" s="36">
        <v>231.87</v>
      </c>
    </row>
    <row r="501" spans="1:2" x14ac:dyDescent="0.3">
      <c r="A501" s="23" t="s">
        <v>1615</v>
      </c>
      <c r="B501" s="36">
        <v>198.86</v>
      </c>
    </row>
    <row r="502" spans="1:2" x14ac:dyDescent="0.3">
      <c r="A502" s="23" t="s">
        <v>990</v>
      </c>
      <c r="B502" s="36">
        <v>202.77</v>
      </c>
    </row>
    <row r="503" spans="1:2" x14ac:dyDescent="0.3">
      <c r="A503" s="23" t="s">
        <v>1202</v>
      </c>
      <c r="B503" s="36">
        <v>117.75</v>
      </c>
    </row>
    <row r="504" spans="1:2" x14ac:dyDescent="0.3">
      <c r="A504" s="23" t="s">
        <v>492</v>
      </c>
      <c r="B504" s="36">
        <v>208.23</v>
      </c>
    </row>
    <row r="505" spans="1:2" x14ac:dyDescent="0.3">
      <c r="A505" s="23" t="s">
        <v>1037</v>
      </c>
      <c r="B505" s="36">
        <v>424.67999999999995</v>
      </c>
    </row>
    <row r="506" spans="1:2" x14ac:dyDescent="0.3">
      <c r="A506" s="23" t="s">
        <v>839</v>
      </c>
      <c r="B506" s="36">
        <v>243.61</v>
      </c>
    </row>
    <row r="507" spans="1:2" x14ac:dyDescent="0.3">
      <c r="A507" s="23" t="s">
        <v>1760</v>
      </c>
      <c r="B507" s="36">
        <v>187.09</v>
      </c>
    </row>
    <row r="508" spans="1:2" x14ac:dyDescent="0.3">
      <c r="A508" s="23" t="s">
        <v>801</v>
      </c>
      <c r="B508" s="36">
        <v>214.53</v>
      </c>
    </row>
    <row r="509" spans="1:2" x14ac:dyDescent="0.3">
      <c r="A509" s="23" t="s">
        <v>1994</v>
      </c>
      <c r="B509" s="36">
        <v>115.37</v>
      </c>
    </row>
    <row r="510" spans="1:2" x14ac:dyDescent="0.3">
      <c r="A510" s="23" t="s">
        <v>2133</v>
      </c>
      <c r="B510" s="36">
        <v>247.01</v>
      </c>
    </row>
    <row r="511" spans="1:2" x14ac:dyDescent="0.3">
      <c r="A511" s="23" t="s">
        <v>1563</v>
      </c>
      <c r="B511" s="36">
        <v>250.36</v>
      </c>
    </row>
    <row r="512" spans="1:2" x14ac:dyDescent="0.3">
      <c r="A512" s="23" t="s">
        <v>1649</v>
      </c>
      <c r="B512" s="36">
        <v>214.06</v>
      </c>
    </row>
    <row r="513" spans="1:2" x14ac:dyDescent="0.3">
      <c r="A513" s="23" t="s">
        <v>1098</v>
      </c>
      <c r="B513" s="36">
        <v>171.72</v>
      </c>
    </row>
    <row r="514" spans="1:2" x14ac:dyDescent="0.3">
      <c r="A514" s="23" t="s">
        <v>665</v>
      </c>
      <c r="B514" s="36">
        <v>161.16</v>
      </c>
    </row>
    <row r="515" spans="1:2" x14ac:dyDescent="0.3">
      <c r="A515" s="23" t="s">
        <v>315</v>
      </c>
      <c r="B515" s="36">
        <v>176.98</v>
      </c>
    </row>
    <row r="516" spans="1:2" x14ac:dyDescent="0.3">
      <c r="A516" s="23" t="s">
        <v>2063</v>
      </c>
      <c r="B516" s="36">
        <v>149.53</v>
      </c>
    </row>
    <row r="517" spans="1:2" x14ac:dyDescent="0.3">
      <c r="A517" s="23" t="s">
        <v>1306</v>
      </c>
      <c r="B517" s="36">
        <v>194.37</v>
      </c>
    </row>
    <row r="518" spans="1:2" x14ac:dyDescent="0.3">
      <c r="A518" s="23" t="s">
        <v>1455</v>
      </c>
      <c r="B518" s="36">
        <v>109.34</v>
      </c>
    </row>
    <row r="519" spans="1:2" x14ac:dyDescent="0.3">
      <c r="A519" s="23" t="s">
        <v>646</v>
      </c>
      <c r="B519" s="36">
        <v>115.26</v>
      </c>
    </row>
    <row r="520" spans="1:2" x14ac:dyDescent="0.3">
      <c r="A520" s="23" t="s">
        <v>211</v>
      </c>
      <c r="B520" s="36">
        <v>222.63</v>
      </c>
    </row>
    <row r="521" spans="1:2" x14ac:dyDescent="0.3">
      <c r="A521" s="23" t="s">
        <v>631</v>
      </c>
      <c r="B521" s="36">
        <v>199.25</v>
      </c>
    </row>
    <row r="522" spans="1:2" x14ac:dyDescent="0.3">
      <c r="A522" s="23" t="s">
        <v>1988</v>
      </c>
      <c r="B522" s="36">
        <v>249.81</v>
      </c>
    </row>
    <row r="523" spans="1:2" x14ac:dyDescent="0.3">
      <c r="A523" s="23" t="s">
        <v>1466</v>
      </c>
      <c r="B523" s="36">
        <v>210.27</v>
      </c>
    </row>
    <row r="524" spans="1:2" x14ac:dyDescent="0.3">
      <c r="A524" s="23" t="s">
        <v>2202</v>
      </c>
      <c r="B524" s="36">
        <v>123.62</v>
      </c>
    </row>
    <row r="525" spans="1:2" x14ac:dyDescent="0.3">
      <c r="A525" s="23" t="s">
        <v>868</v>
      </c>
      <c r="B525" s="36">
        <v>184.03</v>
      </c>
    </row>
    <row r="526" spans="1:2" x14ac:dyDescent="0.3">
      <c r="A526" s="23" t="s">
        <v>324</v>
      </c>
      <c r="B526" s="36">
        <v>123.64</v>
      </c>
    </row>
    <row r="527" spans="1:2" x14ac:dyDescent="0.3">
      <c r="A527" s="23" t="s">
        <v>844</v>
      </c>
      <c r="B527" s="36">
        <v>195.91</v>
      </c>
    </row>
    <row r="528" spans="1:2" x14ac:dyDescent="0.3">
      <c r="A528" s="23" t="s">
        <v>1811</v>
      </c>
      <c r="B528" s="36">
        <v>162.44</v>
      </c>
    </row>
    <row r="529" spans="1:2" x14ac:dyDescent="0.3">
      <c r="A529" s="23" t="s">
        <v>1848</v>
      </c>
      <c r="B529" s="36">
        <v>170.9</v>
      </c>
    </row>
    <row r="530" spans="1:2" x14ac:dyDescent="0.3">
      <c r="A530" s="23" t="s">
        <v>1484</v>
      </c>
      <c r="B530" s="36">
        <v>236.75</v>
      </c>
    </row>
    <row r="531" spans="1:2" x14ac:dyDescent="0.3">
      <c r="A531" s="23" t="s">
        <v>143</v>
      </c>
      <c r="B531" s="36">
        <v>202.25</v>
      </c>
    </row>
    <row r="532" spans="1:2" x14ac:dyDescent="0.3">
      <c r="A532" s="23" t="s">
        <v>204</v>
      </c>
      <c r="B532" s="36">
        <v>426.63</v>
      </c>
    </row>
    <row r="533" spans="1:2" x14ac:dyDescent="0.3">
      <c r="A533" s="23" t="s">
        <v>653</v>
      </c>
      <c r="B533" s="36">
        <v>178.75</v>
      </c>
    </row>
    <row r="534" spans="1:2" x14ac:dyDescent="0.3">
      <c r="A534" s="23" t="s">
        <v>837</v>
      </c>
      <c r="B534" s="36">
        <v>170.13</v>
      </c>
    </row>
    <row r="535" spans="1:2" x14ac:dyDescent="0.3">
      <c r="A535" s="23" t="s">
        <v>1746</v>
      </c>
      <c r="B535" s="36">
        <v>147.75</v>
      </c>
    </row>
    <row r="536" spans="1:2" x14ac:dyDescent="0.3">
      <c r="A536" s="23" t="s">
        <v>1890</v>
      </c>
      <c r="B536" s="36">
        <v>225.97</v>
      </c>
    </row>
    <row r="537" spans="1:2" x14ac:dyDescent="0.3">
      <c r="A537" s="23" t="s">
        <v>1951</v>
      </c>
      <c r="B537" s="36">
        <v>142.21</v>
      </c>
    </row>
    <row r="538" spans="1:2" x14ac:dyDescent="0.3">
      <c r="A538" s="23" t="s">
        <v>272</v>
      </c>
      <c r="B538" s="36">
        <v>166.29</v>
      </c>
    </row>
    <row r="539" spans="1:2" x14ac:dyDescent="0.3">
      <c r="A539" s="23" t="s">
        <v>111</v>
      </c>
      <c r="B539" s="36">
        <v>133.81</v>
      </c>
    </row>
    <row r="540" spans="1:2" x14ac:dyDescent="0.3">
      <c r="A540" s="23" t="s">
        <v>1794</v>
      </c>
      <c r="B540" s="36">
        <v>154</v>
      </c>
    </row>
    <row r="541" spans="1:2" x14ac:dyDescent="0.3">
      <c r="A541" s="23" t="s">
        <v>257</v>
      </c>
      <c r="B541" s="36">
        <v>109.07</v>
      </c>
    </row>
    <row r="542" spans="1:2" x14ac:dyDescent="0.3">
      <c r="A542" s="23" t="s">
        <v>618</v>
      </c>
      <c r="B542" s="36">
        <v>201.04</v>
      </c>
    </row>
    <row r="543" spans="1:2" x14ac:dyDescent="0.3">
      <c r="A543" s="23" t="s">
        <v>968</v>
      </c>
      <c r="B543" s="36">
        <v>235.99</v>
      </c>
    </row>
    <row r="544" spans="1:2" x14ac:dyDescent="0.3">
      <c r="A544" s="23" t="s">
        <v>1854</v>
      </c>
      <c r="B544" s="36">
        <v>225</v>
      </c>
    </row>
    <row r="545" spans="1:2" x14ac:dyDescent="0.3">
      <c r="A545" s="23" t="s">
        <v>56</v>
      </c>
      <c r="B545" s="36">
        <v>140.63999999999999</v>
      </c>
    </row>
    <row r="546" spans="1:2" x14ac:dyDescent="0.3">
      <c r="A546" s="23" t="s">
        <v>962</v>
      </c>
      <c r="B546" s="36">
        <v>224.58</v>
      </c>
    </row>
    <row r="547" spans="1:2" x14ac:dyDescent="0.3">
      <c r="A547" s="23" t="s">
        <v>984</v>
      </c>
      <c r="B547" s="36">
        <v>234.64</v>
      </c>
    </row>
    <row r="548" spans="1:2" x14ac:dyDescent="0.3">
      <c r="A548" s="23" t="s">
        <v>1144</v>
      </c>
      <c r="B548" s="36">
        <v>151.12</v>
      </c>
    </row>
    <row r="549" spans="1:2" x14ac:dyDescent="0.3">
      <c r="A549" s="23" t="s">
        <v>1764</v>
      </c>
      <c r="B549" s="36">
        <v>171.54</v>
      </c>
    </row>
    <row r="550" spans="1:2" x14ac:dyDescent="0.3">
      <c r="A550" s="23" t="s">
        <v>1768</v>
      </c>
      <c r="B550" s="36">
        <v>224.82</v>
      </c>
    </row>
    <row r="551" spans="1:2" x14ac:dyDescent="0.3">
      <c r="A551" s="23" t="s">
        <v>2206</v>
      </c>
      <c r="B551" s="36">
        <v>173.01</v>
      </c>
    </row>
    <row r="552" spans="1:2" x14ac:dyDescent="0.3">
      <c r="A552" s="23" t="s">
        <v>1684</v>
      </c>
      <c r="B552" s="36">
        <v>171.23</v>
      </c>
    </row>
    <row r="553" spans="1:2" x14ac:dyDescent="0.3">
      <c r="A553" s="23" t="s">
        <v>1273</v>
      </c>
      <c r="B553" s="36">
        <v>138.87</v>
      </c>
    </row>
    <row r="554" spans="1:2" x14ac:dyDescent="0.3">
      <c r="A554" s="23" t="s">
        <v>1102</v>
      </c>
      <c r="B554" s="36">
        <v>214.38</v>
      </c>
    </row>
    <row r="555" spans="1:2" x14ac:dyDescent="0.3">
      <c r="A555" s="23" t="s">
        <v>1211</v>
      </c>
      <c r="B555" s="36">
        <v>173.49</v>
      </c>
    </row>
    <row r="556" spans="1:2" x14ac:dyDescent="0.3">
      <c r="A556" s="23" t="s">
        <v>1221</v>
      </c>
      <c r="B556" s="36">
        <v>228.7</v>
      </c>
    </row>
    <row r="557" spans="1:2" x14ac:dyDescent="0.3">
      <c r="A557" s="23" t="s">
        <v>1257</v>
      </c>
      <c r="B557" s="36">
        <v>126.39</v>
      </c>
    </row>
    <row r="558" spans="1:2" x14ac:dyDescent="0.3">
      <c r="A558" s="23" t="s">
        <v>925</v>
      </c>
      <c r="B558" s="36">
        <v>110.93</v>
      </c>
    </row>
    <row r="559" spans="1:2" x14ac:dyDescent="0.3">
      <c r="A559" s="23" t="s">
        <v>1495</v>
      </c>
      <c r="B559" s="36">
        <v>195.07</v>
      </c>
    </row>
    <row r="560" spans="1:2" x14ac:dyDescent="0.3">
      <c r="A560" s="23" t="s">
        <v>1932</v>
      </c>
      <c r="B560" s="36">
        <v>190.41</v>
      </c>
    </row>
    <row r="561" spans="1:2" x14ac:dyDescent="0.3">
      <c r="A561" s="23" t="s">
        <v>542</v>
      </c>
      <c r="B561" s="36">
        <v>191.14</v>
      </c>
    </row>
    <row r="562" spans="1:2" x14ac:dyDescent="0.3">
      <c r="A562" s="23" t="s">
        <v>821</v>
      </c>
      <c r="B562" s="36">
        <v>110.68</v>
      </c>
    </row>
    <row r="563" spans="1:2" x14ac:dyDescent="0.3">
      <c r="A563" s="23" t="s">
        <v>1959</v>
      </c>
      <c r="B563" s="36">
        <v>222.08</v>
      </c>
    </row>
    <row r="564" spans="1:2" x14ac:dyDescent="0.3">
      <c r="A564" s="23" t="s">
        <v>1807</v>
      </c>
      <c r="B564" s="36">
        <v>170.04</v>
      </c>
    </row>
    <row r="565" spans="1:2" x14ac:dyDescent="0.3">
      <c r="A565" s="23" t="s">
        <v>2119</v>
      </c>
      <c r="B565" s="36">
        <v>138.46</v>
      </c>
    </row>
    <row r="566" spans="1:2" x14ac:dyDescent="0.3">
      <c r="A566" s="23" t="s">
        <v>2103</v>
      </c>
      <c r="B566" s="36">
        <v>125.11</v>
      </c>
    </row>
    <row r="567" spans="1:2" x14ac:dyDescent="0.3">
      <c r="A567" s="23" t="s">
        <v>736</v>
      </c>
      <c r="B567" s="36">
        <v>196.76</v>
      </c>
    </row>
    <row r="568" spans="1:2" x14ac:dyDescent="0.3">
      <c r="A568" s="23" t="s">
        <v>799</v>
      </c>
      <c r="B568" s="36">
        <v>420.35</v>
      </c>
    </row>
    <row r="569" spans="1:2" x14ac:dyDescent="0.3">
      <c r="A569" s="23" t="s">
        <v>1817</v>
      </c>
      <c r="B569" s="36">
        <v>198.79</v>
      </c>
    </row>
    <row r="570" spans="1:2" x14ac:dyDescent="0.3">
      <c r="A570" s="23" t="s">
        <v>1904</v>
      </c>
      <c r="B570" s="36">
        <v>108.18</v>
      </c>
    </row>
    <row r="571" spans="1:2" x14ac:dyDescent="0.3">
      <c r="A571" s="23" t="s">
        <v>2179</v>
      </c>
      <c r="B571" s="36">
        <v>168.41</v>
      </c>
    </row>
    <row r="572" spans="1:2" x14ac:dyDescent="0.3">
      <c r="A572" s="23" t="s">
        <v>2125</v>
      </c>
      <c r="B572" s="36">
        <v>141.58000000000001</v>
      </c>
    </row>
    <row r="573" spans="1:2" x14ac:dyDescent="0.3">
      <c r="A573" s="23" t="s">
        <v>529</v>
      </c>
      <c r="B573" s="36">
        <v>254.05</v>
      </c>
    </row>
    <row r="574" spans="1:2" x14ac:dyDescent="0.3">
      <c r="A574" s="23" t="s">
        <v>2135</v>
      </c>
      <c r="B574" s="36">
        <v>234.23</v>
      </c>
    </row>
    <row r="575" spans="1:2" x14ac:dyDescent="0.3">
      <c r="A575" s="23" t="s">
        <v>1400</v>
      </c>
      <c r="B575" s="36">
        <v>238.1</v>
      </c>
    </row>
    <row r="576" spans="1:2" x14ac:dyDescent="0.3">
      <c r="A576" s="23" t="s">
        <v>1271</v>
      </c>
      <c r="B576" s="36">
        <v>165.27</v>
      </c>
    </row>
    <row r="577" spans="1:2" x14ac:dyDescent="0.3">
      <c r="A577" s="23" t="s">
        <v>2099</v>
      </c>
      <c r="B577" s="36">
        <v>123.86</v>
      </c>
    </row>
    <row r="578" spans="1:2" x14ac:dyDescent="0.3">
      <c r="A578" s="23" t="s">
        <v>1821</v>
      </c>
      <c r="B578" s="36">
        <v>196.17</v>
      </c>
    </row>
    <row r="579" spans="1:2" x14ac:dyDescent="0.3">
      <c r="A579" s="23" t="s">
        <v>1796</v>
      </c>
      <c r="B579" s="36">
        <v>144.53</v>
      </c>
    </row>
    <row r="580" spans="1:2" x14ac:dyDescent="0.3">
      <c r="A580" s="23" t="s">
        <v>1691</v>
      </c>
      <c r="B580" s="36">
        <v>250.2</v>
      </c>
    </row>
    <row r="581" spans="1:2" x14ac:dyDescent="0.3">
      <c r="A581" s="23" t="s">
        <v>549</v>
      </c>
      <c r="B581" s="36">
        <v>172.58</v>
      </c>
    </row>
    <row r="582" spans="1:2" x14ac:dyDescent="0.3">
      <c r="A582" s="23" t="s">
        <v>1924</v>
      </c>
      <c r="B582" s="36">
        <v>158.03</v>
      </c>
    </row>
    <row r="583" spans="1:2" x14ac:dyDescent="0.3">
      <c r="A583" s="23" t="s">
        <v>133</v>
      </c>
      <c r="B583" s="36">
        <v>198.11</v>
      </c>
    </row>
    <row r="584" spans="1:2" x14ac:dyDescent="0.3">
      <c r="A584" s="23" t="s">
        <v>2198</v>
      </c>
      <c r="B584" s="36">
        <v>165.62</v>
      </c>
    </row>
    <row r="585" spans="1:2" x14ac:dyDescent="0.3">
      <c r="A585" s="23" t="s">
        <v>1872</v>
      </c>
      <c r="B585" s="36">
        <v>226.64</v>
      </c>
    </row>
    <row r="586" spans="1:2" x14ac:dyDescent="0.3">
      <c r="A586" s="23" t="s">
        <v>640</v>
      </c>
      <c r="B586" s="36">
        <v>128.16999999999999</v>
      </c>
    </row>
    <row r="587" spans="1:2" x14ac:dyDescent="0.3">
      <c r="A587" s="23" t="s">
        <v>1267</v>
      </c>
      <c r="B587" s="36">
        <v>128.16</v>
      </c>
    </row>
    <row r="588" spans="1:2" x14ac:dyDescent="0.3">
      <c r="A588" s="23" t="s">
        <v>251</v>
      </c>
      <c r="B588" s="36">
        <v>200.55</v>
      </c>
    </row>
    <row r="589" spans="1:2" x14ac:dyDescent="0.3">
      <c r="A589" s="23" t="s">
        <v>1328</v>
      </c>
      <c r="B589" s="36">
        <v>127.56</v>
      </c>
    </row>
    <row r="590" spans="1:2" x14ac:dyDescent="0.3">
      <c r="A590" s="23" t="s">
        <v>2027</v>
      </c>
      <c r="B590" s="36">
        <v>221.59</v>
      </c>
    </row>
    <row r="591" spans="1:2" x14ac:dyDescent="0.3">
      <c r="A591" s="23" t="s">
        <v>189</v>
      </c>
      <c r="B591" s="36">
        <v>178.92</v>
      </c>
    </row>
    <row r="592" spans="1:2" x14ac:dyDescent="0.3">
      <c r="A592" s="23" t="s">
        <v>1205</v>
      </c>
      <c r="B592" s="36">
        <v>223.16</v>
      </c>
    </row>
    <row r="593" spans="1:2" x14ac:dyDescent="0.3">
      <c r="A593" s="23" t="s">
        <v>729</v>
      </c>
      <c r="B593" s="36">
        <v>216.87</v>
      </c>
    </row>
    <row r="594" spans="1:2" x14ac:dyDescent="0.3">
      <c r="A594" s="23" t="s">
        <v>1657</v>
      </c>
      <c r="B594" s="36">
        <v>123.08</v>
      </c>
    </row>
    <row r="595" spans="1:2" x14ac:dyDescent="0.3">
      <c r="A595" s="23" t="s">
        <v>1086</v>
      </c>
      <c r="B595" s="36">
        <v>110.25</v>
      </c>
    </row>
    <row r="596" spans="1:2" x14ac:dyDescent="0.3">
      <c r="A596" s="23" t="s">
        <v>577</v>
      </c>
      <c r="B596" s="36">
        <v>155.80000000000001</v>
      </c>
    </row>
    <row r="597" spans="1:2" x14ac:dyDescent="0.3">
      <c r="A597" s="23" t="s">
        <v>284</v>
      </c>
      <c r="B597" s="36">
        <v>158.22</v>
      </c>
    </row>
    <row r="598" spans="1:2" x14ac:dyDescent="0.3">
      <c r="A598" s="23" t="s">
        <v>1733</v>
      </c>
      <c r="B598" s="36">
        <v>179.82</v>
      </c>
    </row>
    <row r="599" spans="1:2" x14ac:dyDescent="0.3">
      <c r="A599" s="23" t="s">
        <v>472</v>
      </c>
      <c r="B599" s="36">
        <v>199.79</v>
      </c>
    </row>
    <row r="600" spans="1:2" x14ac:dyDescent="0.3">
      <c r="A600" s="23" t="s">
        <v>1965</v>
      </c>
      <c r="B600" s="36">
        <v>203.44</v>
      </c>
    </row>
    <row r="601" spans="1:2" x14ac:dyDescent="0.3">
      <c r="A601" s="23" t="s">
        <v>206</v>
      </c>
      <c r="B601" s="36">
        <v>131.72</v>
      </c>
    </row>
    <row r="602" spans="1:2" x14ac:dyDescent="0.3">
      <c r="A602" s="23" t="s">
        <v>592</v>
      </c>
      <c r="B602" s="36">
        <v>170.49</v>
      </c>
    </row>
    <row r="603" spans="1:2" x14ac:dyDescent="0.3">
      <c r="A603" s="23" t="s">
        <v>105</v>
      </c>
      <c r="B603" s="36">
        <v>169.23</v>
      </c>
    </row>
    <row r="604" spans="1:2" x14ac:dyDescent="0.3">
      <c r="A604" s="23" t="s">
        <v>951</v>
      </c>
      <c r="B604" s="36">
        <v>203.74</v>
      </c>
    </row>
    <row r="605" spans="1:2" x14ac:dyDescent="0.3">
      <c r="A605" s="23" t="s">
        <v>558</v>
      </c>
      <c r="B605" s="36">
        <v>120.9</v>
      </c>
    </row>
    <row r="606" spans="1:2" x14ac:dyDescent="0.3">
      <c r="A606" s="23" t="s">
        <v>1856</v>
      </c>
      <c r="B606" s="36">
        <v>159.69</v>
      </c>
    </row>
    <row r="607" spans="1:2" x14ac:dyDescent="0.3">
      <c r="A607" s="23" t="s">
        <v>1351</v>
      </c>
      <c r="B607" s="36">
        <v>117.66</v>
      </c>
    </row>
    <row r="608" spans="1:2" x14ac:dyDescent="0.3">
      <c r="A608" s="23" t="s">
        <v>651</v>
      </c>
      <c r="B608" s="36">
        <v>204.52</v>
      </c>
    </row>
    <row r="609" spans="1:2" x14ac:dyDescent="0.3">
      <c r="A609" s="23" t="s">
        <v>1289</v>
      </c>
      <c r="B609" s="36">
        <v>212.38</v>
      </c>
    </row>
    <row r="610" spans="1:2" x14ac:dyDescent="0.3">
      <c r="A610" s="23" t="s">
        <v>50</v>
      </c>
      <c r="B610" s="36">
        <v>214.23</v>
      </c>
    </row>
    <row r="611" spans="1:2" x14ac:dyDescent="0.3">
      <c r="A611" s="23" t="s">
        <v>2077</v>
      </c>
      <c r="B611" s="36">
        <v>239.94</v>
      </c>
    </row>
    <row r="612" spans="1:2" x14ac:dyDescent="0.3">
      <c r="A612" s="23" t="s">
        <v>673</v>
      </c>
      <c r="B612" s="36">
        <v>204.02</v>
      </c>
    </row>
    <row r="613" spans="1:2" x14ac:dyDescent="0.3">
      <c r="A613" s="23" t="s">
        <v>1082</v>
      </c>
      <c r="B613" s="36">
        <v>248.12</v>
      </c>
    </row>
    <row r="614" spans="1:2" x14ac:dyDescent="0.3">
      <c r="A614" s="23" t="s">
        <v>2107</v>
      </c>
      <c r="B614" s="36">
        <v>116.07</v>
      </c>
    </row>
    <row r="615" spans="1:2" x14ac:dyDescent="0.3">
      <c r="A615" s="23" t="s">
        <v>365</v>
      </c>
      <c r="B615" s="36">
        <v>233.56</v>
      </c>
    </row>
    <row r="616" spans="1:2" x14ac:dyDescent="0.3">
      <c r="A616" s="23" t="s">
        <v>930</v>
      </c>
      <c r="B616" s="36">
        <v>231.48</v>
      </c>
    </row>
    <row r="617" spans="1:2" x14ac:dyDescent="0.3">
      <c r="A617" s="23" t="s">
        <v>155</v>
      </c>
      <c r="B617" s="36">
        <v>225.29</v>
      </c>
    </row>
    <row r="618" spans="1:2" x14ac:dyDescent="0.3">
      <c r="A618" s="23" t="s">
        <v>1727</v>
      </c>
      <c r="B618" s="36">
        <v>151.93</v>
      </c>
    </row>
    <row r="619" spans="1:2" x14ac:dyDescent="0.3">
      <c r="A619" s="23" t="s">
        <v>684</v>
      </c>
      <c r="B619" s="36">
        <v>138.68</v>
      </c>
    </row>
    <row r="620" spans="1:2" x14ac:dyDescent="0.3">
      <c r="A620" s="23" t="s">
        <v>93</v>
      </c>
      <c r="B620" s="36">
        <v>119.2</v>
      </c>
    </row>
    <row r="621" spans="1:2" x14ac:dyDescent="0.3">
      <c r="A621" s="23" t="s">
        <v>78</v>
      </c>
      <c r="B621" s="36">
        <v>417.94</v>
      </c>
    </row>
    <row r="622" spans="1:2" x14ac:dyDescent="0.3">
      <c r="A622" s="23" t="s">
        <v>1514</v>
      </c>
      <c r="B622" s="36">
        <v>253.48</v>
      </c>
    </row>
    <row r="623" spans="1:2" x14ac:dyDescent="0.3">
      <c r="A623" s="23" t="s">
        <v>387</v>
      </c>
      <c r="B623" s="36">
        <v>172.81</v>
      </c>
    </row>
    <row r="624" spans="1:2" x14ac:dyDescent="0.3">
      <c r="A624" s="23" t="s">
        <v>1860</v>
      </c>
      <c r="B624" s="36">
        <v>212.88</v>
      </c>
    </row>
    <row r="625" spans="1:2" x14ac:dyDescent="0.3">
      <c r="A625" s="23" t="s">
        <v>1223</v>
      </c>
      <c r="B625" s="36">
        <v>105.94</v>
      </c>
    </row>
    <row r="626" spans="1:2" x14ac:dyDescent="0.3">
      <c r="A626" s="23" t="s">
        <v>1076</v>
      </c>
      <c r="B626" s="36">
        <v>212.92</v>
      </c>
    </row>
    <row r="627" spans="1:2" x14ac:dyDescent="0.3">
      <c r="A627" s="23" t="s">
        <v>783</v>
      </c>
      <c r="B627" s="36">
        <v>214.74</v>
      </c>
    </row>
    <row r="628" spans="1:2" x14ac:dyDescent="0.3">
      <c r="A628" s="23" t="s">
        <v>1005</v>
      </c>
      <c r="B628" s="36">
        <v>201.24</v>
      </c>
    </row>
    <row r="629" spans="1:2" x14ac:dyDescent="0.3">
      <c r="A629" s="23" t="s">
        <v>1158</v>
      </c>
      <c r="B629" s="36">
        <v>207.27</v>
      </c>
    </row>
    <row r="630" spans="1:2" x14ac:dyDescent="0.3">
      <c r="A630" s="23" t="s">
        <v>564</v>
      </c>
      <c r="B630" s="36">
        <v>140.83000000000001</v>
      </c>
    </row>
    <row r="631" spans="1:2" x14ac:dyDescent="0.3">
      <c r="A631" s="23" t="s">
        <v>1559</v>
      </c>
      <c r="B631" s="36">
        <v>230.36</v>
      </c>
    </row>
    <row r="632" spans="1:2" x14ac:dyDescent="0.3">
      <c r="A632" s="23" t="s">
        <v>1375</v>
      </c>
      <c r="B632" s="36">
        <v>134.46</v>
      </c>
    </row>
    <row r="633" spans="1:2" x14ac:dyDescent="0.3">
      <c r="A633" s="23" t="s">
        <v>662</v>
      </c>
      <c r="B633" s="36">
        <v>168.27</v>
      </c>
    </row>
    <row r="634" spans="1:2" x14ac:dyDescent="0.3">
      <c r="A634" s="23" t="s">
        <v>99</v>
      </c>
      <c r="B634" s="36">
        <v>267.01</v>
      </c>
    </row>
    <row r="635" spans="1:2" x14ac:dyDescent="0.3">
      <c r="A635" s="23" t="s">
        <v>1998</v>
      </c>
      <c r="B635" s="36">
        <v>111.02</v>
      </c>
    </row>
    <row r="636" spans="1:2" x14ac:dyDescent="0.3">
      <c r="A636" s="23" t="s">
        <v>334</v>
      </c>
      <c r="B636" s="36">
        <v>112.19</v>
      </c>
    </row>
    <row r="637" spans="1:2" x14ac:dyDescent="0.3">
      <c r="A637" s="23" t="s">
        <v>718</v>
      </c>
      <c r="B637" s="36">
        <v>254.34</v>
      </c>
    </row>
    <row r="638" spans="1:2" x14ac:dyDescent="0.3">
      <c r="A638" s="23" t="s">
        <v>794</v>
      </c>
      <c r="B638" s="36">
        <v>130.83000000000001</v>
      </c>
    </row>
    <row r="639" spans="1:2" x14ac:dyDescent="0.3">
      <c r="A639" s="23" t="s">
        <v>1358</v>
      </c>
      <c r="B639" s="36">
        <v>238.06</v>
      </c>
    </row>
    <row r="640" spans="1:2" x14ac:dyDescent="0.3">
      <c r="A640" s="23" t="s">
        <v>1838</v>
      </c>
      <c r="B640" s="36">
        <v>108.85</v>
      </c>
    </row>
    <row r="641" spans="1:2" x14ac:dyDescent="0.3">
      <c r="A641" s="23" t="s">
        <v>2018</v>
      </c>
      <c r="B641" s="36">
        <v>151.72</v>
      </c>
    </row>
    <row r="642" spans="1:2" x14ac:dyDescent="0.3">
      <c r="A642" s="23" t="s">
        <v>1146</v>
      </c>
      <c r="B642" s="36">
        <v>159.6</v>
      </c>
    </row>
    <row r="643" spans="1:2" x14ac:dyDescent="0.3">
      <c r="A643" s="23" t="s">
        <v>1468</v>
      </c>
      <c r="B643" s="36">
        <v>151.54</v>
      </c>
    </row>
    <row r="644" spans="1:2" x14ac:dyDescent="0.3">
      <c r="A644" s="23" t="s">
        <v>971</v>
      </c>
      <c r="B644" s="36">
        <v>153.69</v>
      </c>
    </row>
    <row r="645" spans="1:2" x14ac:dyDescent="0.3">
      <c r="A645" s="23" t="s">
        <v>1470</v>
      </c>
      <c r="B645" s="36">
        <v>149.25</v>
      </c>
    </row>
    <row r="646" spans="1:2" x14ac:dyDescent="0.3">
      <c r="A646" s="23" t="s">
        <v>1784</v>
      </c>
      <c r="B646" s="36">
        <v>219.91</v>
      </c>
    </row>
    <row r="647" spans="1:2" x14ac:dyDescent="0.3">
      <c r="A647" s="23" t="s">
        <v>853</v>
      </c>
      <c r="B647" s="36">
        <v>219.79</v>
      </c>
    </row>
    <row r="648" spans="1:2" x14ac:dyDescent="0.3">
      <c r="A648" s="23" t="s">
        <v>1512</v>
      </c>
      <c r="B648" s="36">
        <v>182.65</v>
      </c>
    </row>
    <row r="649" spans="1:2" x14ac:dyDescent="0.3">
      <c r="A649" s="23" t="s">
        <v>108</v>
      </c>
      <c r="B649" s="36">
        <v>212.58</v>
      </c>
    </row>
    <row r="650" spans="1:2" x14ac:dyDescent="0.3">
      <c r="A650" s="23" t="s">
        <v>438</v>
      </c>
      <c r="B650" s="36">
        <v>207.96</v>
      </c>
    </row>
    <row r="651" spans="1:2" x14ac:dyDescent="0.3">
      <c r="A651" s="23" t="s">
        <v>1926</v>
      </c>
      <c r="B651" s="36">
        <v>108.25</v>
      </c>
    </row>
    <row r="652" spans="1:2" x14ac:dyDescent="0.3">
      <c r="A652" s="23" t="s">
        <v>857</v>
      </c>
      <c r="B652" s="36">
        <v>214.08</v>
      </c>
    </row>
    <row r="653" spans="1:2" x14ac:dyDescent="0.3">
      <c r="A653" s="23" t="s">
        <v>1330</v>
      </c>
      <c r="B653" s="36">
        <v>145.47999999999999</v>
      </c>
    </row>
    <row r="654" spans="1:2" x14ac:dyDescent="0.3">
      <c r="A654" s="23" t="s">
        <v>331</v>
      </c>
      <c r="B654" s="36">
        <v>162.94999999999999</v>
      </c>
    </row>
    <row r="655" spans="1:2" x14ac:dyDescent="0.3">
      <c r="A655" s="23" t="s">
        <v>677</v>
      </c>
      <c r="B655" s="36">
        <v>123.13</v>
      </c>
    </row>
    <row r="656" spans="1:2" x14ac:dyDescent="0.3">
      <c r="A656" s="23" t="s">
        <v>1296</v>
      </c>
      <c r="B656" s="36">
        <v>218.49</v>
      </c>
    </row>
    <row r="657" spans="1:2" x14ac:dyDescent="0.3">
      <c r="A657" s="23" t="s">
        <v>84</v>
      </c>
      <c r="B657" s="36">
        <v>204.79</v>
      </c>
    </row>
    <row r="658" spans="1:2" x14ac:dyDescent="0.3">
      <c r="A658" s="23" t="s">
        <v>1503</v>
      </c>
      <c r="B658" s="36">
        <v>225.99</v>
      </c>
    </row>
    <row r="659" spans="1:2" x14ac:dyDescent="0.3">
      <c r="A659" s="23" t="s">
        <v>1912</v>
      </c>
      <c r="B659" s="36">
        <v>133.41999999999999</v>
      </c>
    </row>
    <row r="660" spans="1:2" x14ac:dyDescent="0.3">
      <c r="A660" s="23" t="s">
        <v>2031</v>
      </c>
      <c r="B660" s="36">
        <v>216.01</v>
      </c>
    </row>
    <row r="661" spans="1:2" x14ac:dyDescent="0.3">
      <c r="A661" s="23" t="s">
        <v>544</v>
      </c>
      <c r="B661" s="36">
        <v>214.42</v>
      </c>
    </row>
    <row r="662" spans="1:2" x14ac:dyDescent="0.3">
      <c r="A662" s="23" t="s">
        <v>1836</v>
      </c>
      <c r="B662" s="36">
        <v>127.65</v>
      </c>
    </row>
    <row r="663" spans="1:2" x14ac:dyDescent="0.3">
      <c r="A663" s="23" t="s">
        <v>1415</v>
      </c>
      <c r="B663" s="36">
        <v>231.38</v>
      </c>
    </row>
    <row r="664" spans="1:2" x14ac:dyDescent="0.3">
      <c r="A664" s="23" t="s">
        <v>369</v>
      </c>
      <c r="B664" s="36">
        <v>132.55000000000001</v>
      </c>
    </row>
    <row r="665" spans="1:2" x14ac:dyDescent="0.3">
      <c r="A665" s="23" t="s">
        <v>436</v>
      </c>
      <c r="B665" s="36">
        <v>202.18</v>
      </c>
    </row>
    <row r="666" spans="1:2" x14ac:dyDescent="0.3">
      <c r="A666" s="23" t="s">
        <v>659</v>
      </c>
      <c r="B666" s="36">
        <v>269.95999999999998</v>
      </c>
    </row>
    <row r="667" spans="1:2" x14ac:dyDescent="0.3">
      <c r="A667" s="23" t="s">
        <v>1541</v>
      </c>
      <c r="B667" s="36">
        <v>258.06</v>
      </c>
    </row>
    <row r="668" spans="1:2" x14ac:dyDescent="0.3">
      <c r="A668" s="23" t="s">
        <v>1554</v>
      </c>
      <c r="B668" s="36">
        <v>150.77000000000001</v>
      </c>
    </row>
    <row r="669" spans="1:2" x14ac:dyDescent="0.3">
      <c r="A669" s="23" t="s">
        <v>176</v>
      </c>
      <c r="B669" s="36">
        <v>239.22</v>
      </c>
    </row>
    <row r="670" spans="1:2" x14ac:dyDescent="0.3">
      <c r="A670" s="23" t="s">
        <v>71</v>
      </c>
      <c r="B670" s="36">
        <v>224.44</v>
      </c>
    </row>
    <row r="671" spans="1:2" x14ac:dyDescent="0.3">
      <c r="A671" s="23" t="s">
        <v>1949</v>
      </c>
      <c r="B671" s="36">
        <v>246.29</v>
      </c>
    </row>
    <row r="672" spans="1:2" x14ac:dyDescent="0.3">
      <c r="A672" s="23" t="s">
        <v>1275</v>
      </c>
      <c r="B672" s="36">
        <v>198.45</v>
      </c>
    </row>
    <row r="673" spans="1:2" x14ac:dyDescent="0.3">
      <c r="A673" s="23" t="s">
        <v>1809</v>
      </c>
      <c r="B673" s="36">
        <v>204.47</v>
      </c>
    </row>
    <row r="674" spans="1:2" x14ac:dyDescent="0.3">
      <c r="A674" s="23" t="s">
        <v>655</v>
      </c>
      <c r="B674" s="36">
        <v>377.86</v>
      </c>
    </row>
    <row r="675" spans="1:2" x14ac:dyDescent="0.3">
      <c r="A675" s="23" t="s">
        <v>32</v>
      </c>
      <c r="B675" s="36">
        <v>131.76</v>
      </c>
    </row>
    <row r="676" spans="1:2" x14ac:dyDescent="0.3">
      <c r="A676" s="23" t="s">
        <v>375</v>
      </c>
      <c r="B676" s="36">
        <v>215.44</v>
      </c>
    </row>
    <row r="677" spans="1:2" x14ac:dyDescent="0.3">
      <c r="A677" s="23" t="s">
        <v>2014</v>
      </c>
      <c r="B677" s="36">
        <v>115.79</v>
      </c>
    </row>
    <row r="678" spans="1:2" x14ac:dyDescent="0.3">
      <c r="A678" s="23" t="s">
        <v>1154</v>
      </c>
      <c r="B678" s="36">
        <v>167.42</v>
      </c>
    </row>
    <row r="679" spans="1:2" x14ac:dyDescent="0.3">
      <c r="A679" s="23" t="s">
        <v>781</v>
      </c>
      <c r="B679" s="36">
        <v>226.45</v>
      </c>
    </row>
    <row r="680" spans="1:2" x14ac:dyDescent="0.3">
      <c r="A680" s="23" t="s">
        <v>420</v>
      </c>
      <c r="B680" s="36">
        <v>172.1</v>
      </c>
    </row>
    <row r="681" spans="1:2" x14ac:dyDescent="0.3">
      <c r="A681" s="23" t="s">
        <v>2171</v>
      </c>
      <c r="B681" s="36">
        <v>105.63</v>
      </c>
    </row>
    <row r="682" spans="1:2" x14ac:dyDescent="0.3">
      <c r="A682" s="23" t="s">
        <v>790</v>
      </c>
      <c r="B682" s="36">
        <v>367.47</v>
      </c>
    </row>
    <row r="683" spans="1:2" x14ac:dyDescent="0.3">
      <c r="A683" s="23" t="s">
        <v>524</v>
      </c>
      <c r="B683" s="36">
        <v>343.25</v>
      </c>
    </row>
    <row r="684" spans="1:2" x14ac:dyDescent="0.3">
      <c r="A684" s="23" t="s">
        <v>1892</v>
      </c>
      <c r="B684" s="36">
        <v>254.94</v>
      </c>
    </row>
    <row r="685" spans="1:2" x14ac:dyDescent="0.3">
      <c r="A685" s="23" t="s">
        <v>1074</v>
      </c>
      <c r="B685" s="36">
        <v>255.07</v>
      </c>
    </row>
    <row r="686" spans="1:2" x14ac:dyDescent="0.3">
      <c r="A686" s="23" t="s">
        <v>898</v>
      </c>
      <c r="B686" s="36">
        <v>184.94</v>
      </c>
    </row>
    <row r="687" spans="1:2" x14ac:dyDescent="0.3">
      <c r="A687" s="23" t="s">
        <v>1940</v>
      </c>
      <c r="B687" s="36">
        <v>244.4</v>
      </c>
    </row>
    <row r="688" spans="1:2" x14ac:dyDescent="0.3">
      <c r="A688" s="23" t="s">
        <v>405</v>
      </c>
      <c r="B688" s="36">
        <v>141.88999999999999</v>
      </c>
    </row>
    <row r="689" spans="1:2" x14ac:dyDescent="0.3">
      <c r="A689" s="23" t="s">
        <v>1353</v>
      </c>
      <c r="B689" s="36">
        <v>185.45</v>
      </c>
    </row>
    <row r="690" spans="1:2" x14ac:dyDescent="0.3">
      <c r="A690" s="23" t="s">
        <v>511</v>
      </c>
      <c r="B690" s="36">
        <v>233.65</v>
      </c>
    </row>
    <row r="691" spans="1:2" x14ac:dyDescent="0.3">
      <c r="A691" s="23" t="s">
        <v>506</v>
      </c>
      <c r="B691" s="36">
        <v>136.63999999999999</v>
      </c>
    </row>
    <row r="692" spans="1:2" x14ac:dyDescent="0.3">
      <c r="A692" s="23" t="s">
        <v>1044</v>
      </c>
      <c r="B692" s="36">
        <v>217.1</v>
      </c>
    </row>
    <row r="693" spans="1:2" x14ac:dyDescent="0.3">
      <c r="A693" s="23" t="s">
        <v>2093</v>
      </c>
      <c r="B693" s="36">
        <v>135.66999999999999</v>
      </c>
    </row>
    <row r="694" spans="1:2" x14ac:dyDescent="0.3">
      <c r="A694" s="23" t="s">
        <v>1019</v>
      </c>
      <c r="B694" s="36">
        <v>139.02000000000001</v>
      </c>
    </row>
    <row r="695" spans="1:2" x14ac:dyDescent="0.3">
      <c r="A695" s="23" t="s">
        <v>1170</v>
      </c>
      <c r="B695" s="36">
        <v>143.13</v>
      </c>
    </row>
    <row r="696" spans="1:2" x14ac:dyDescent="0.3">
      <c r="A696" s="23" t="s">
        <v>1094</v>
      </c>
      <c r="B696" s="36">
        <v>147.63999999999999</v>
      </c>
    </row>
    <row r="697" spans="1:2" x14ac:dyDescent="0.3">
      <c r="A697" s="23" t="s">
        <v>829</v>
      </c>
      <c r="B697" s="36">
        <v>105</v>
      </c>
    </row>
    <row r="698" spans="1:2" x14ac:dyDescent="0.3">
      <c r="A698" s="23" t="s">
        <v>2167</v>
      </c>
      <c r="B698" s="36">
        <v>126.11</v>
      </c>
    </row>
    <row r="699" spans="1:2" x14ac:dyDescent="0.3">
      <c r="A699" s="23" t="s">
        <v>2147</v>
      </c>
      <c r="B699" s="36">
        <v>233.85</v>
      </c>
    </row>
    <row r="700" spans="1:2" x14ac:dyDescent="0.3">
      <c r="A700" s="23" t="s">
        <v>711</v>
      </c>
      <c r="B700" s="36">
        <v>203.23</v>
      </c>
    </row>
    <row r="701" spans="1:2" x14ac:dyDescent="0.3">
      <c r="A701" s="23" t="s">
        <v>265</v>
      </c>
      <c r="B701" s="36">
        <v>149.66999999999999</v>
      </c>
    </row>
    <row r="702" spans="1:2" x14ac:dyDescent="0.3">
      <c r="A702" s="23" t="s">
        <v>173</v>
      </c>
      <c r="B702" s="36">
        <v>129.31</v>
      </c>
    </row>
    <row r="703" spans="1:2" x14ac:dyDescent="0.3">
      <c r="A703" s="23" t="s">
        <v>1629</v>
      </c>
      <c r="B703" s="36">
        <v>132.27000000000001</v>
      </c>
    </row>
    <row r="704" spans="1:2" x14ac:dyDescent="0.3">
      <c r="A704" s="23" t="s">
        <v>1279</v>
      </c>
      <c r="B704" s="36">
        <v>162.03</v>
      </c>
    </row>
    <row r="705" spans="1:2" x14ac:dyDescent="0.3">
      <c r="A705" s="23" t="s">
        <v>1207</v>
      </c>
      <c r="B705" s="36">
        <v>216.49</v>
      </c>
    </row>
    <row r="706" spans="1:2" x14ac:dyDescent="0.3">
      <c r="A706" s="23" t="s">
        <v>327</v>
      </c>
      <c r="B706" s="36">
        <v>221.21</v>
      </c>
    </row>
    <row r="707" spans="1:2" x14ac:dyDescent="0.3">
      <c r="A707" s="23" t="s">
        <v>721</v>
      </c>
      <c r="B707" s="36">
        <v>179.58</v>
      </c>
    </row>
    <row r="708" spans="1:2" x14ac:dyDescent="0.3">
      <c r="A708" s="23" t="s">
        <v>1472</v>
      </c>
      <c r="B708" s="36">
        <v>192.27</v>
      </c>
    </row>
    <row r="709" spans="1:2" x14ac:dyDescent="0.3">
      <c r="A709" s="23" t="s">
        <v>1172</v>
      </c>
      <c r="B709" s="36">
        <v>196.83</v>
      </c>
    </row>
    <row r="710" spans="1:2" x14ac:dyDescent="0.3">
      <c r="A710" s="23" t="s">
        <v>1738</v>
      </c>
      <c r="B710" s="36">
        <v>227.53</v>
      </c>
    </row>
    <row r="711" spans="1:2" x14ac:dyDescent="0.3">
      <c r="A711" s="23" t="s">
        <v>62</v>
      </c>
      <c r="B711" s="36">
        <v>187.53</v>
      </c>
    </row>
    <row r="712" spans="1:2" x14ac:dyDescent="0.3">
      <c r="A712" s="23" t="s">
        <v>1792</v>
      </c>
      <c r="B712" s="36">
        <v>167.41</v>
      </c>
    </row>
    <row r="713" spans="1:2" x14ac:dyDescent="0.3">
      <c r="A713" s="23" t="s">
        <v>224</v>
      </c>
      <c r="B713" s="36">
        <v>120.06</v>
      </c>
    </row>
    <row r="714" spans="1:2" x14ac:dyDescent="0.3">
      <c r="A714" s="23" t="s">
        <v>1032</v>
      </c>
      <c r="B714" s="36">
        <v>205.64</v>
      </c>
    </row>
    <row r="715" spans="1:2" x14ac:dyDescent="0.3">
      <c r="A715" s="23" t="s">
        <v>441</v>
      </c>
      <c r="B715" s="36">
        <v>159.24</v>
      </c>
    </row>
    <row r="716" spans="1:2" x14ac:dyDescent="0.3">
      <c r="A716" s="23" t="s">
        <v>38</v>
      </c>
      <c r="B716" s="36">
        <v>183.82</v>
      </c>
    </row>
    <row r="717" spans="1:2" x14ac:dyDescent="0.3">
      <c r="A717" s="23" t="s">
        <v>637</v>
      </c>
      <c r="B717" s="36">
        <v>158.05000000000001</v>
      </c>
    </row>
    <row r="718" spans="1:2" x14ac:dyDescent="0.3">
      <c r="A718" s="23" t="s">
        <v>1967</v>
      </c>
      <c r="B718" s="36">
        <v>250.32</v>
      </c>
    </row>
    <row r="719" spans="1:2" x14ac:dyDescent="0.3">
      <c r="A719" s="23" t="s">
        <v>1996</v>
      </c>
      <c r="B719" s="36">
        <v>205.84</v>
      </c>
    </row>
    <row r="720" spans="1:2" x14ac:dyDescent="0.3">
      <c r="A720" s="23" t="s">
        <v>1251</v>
      </c>
      <c r="B720" s="36">
        <v>130.4</v>
      </c>
    </row>
    <row r="721" spans="1:2" x14ac:dyDescent="0.3">
      <c r="A721" s="23" t="s">
        <v>1585</v>
      </c>
      <c r="B721" s="36">
        <v>130.86000000000001</v>
      </c>
    </row>
    <row r="722" spans="1:2" x14ac:dyDescent="0.3">
      <c r="A722" s="23" t="s">
        <v>624</v>
      </c>
      <c r="B722" s="36">
        <v>136.4</v>
      </c>
    </row>
    <row r="723" spans="1:2" x14ac:dyDescent="0.3">
      <c r="A723" s="23" t="s">
        <v>1285</v>
      </c>
      <c r="B723" s="36">
        <v>244.91</v>
      </c>
    </row>
    <row r="724" spans="1:2" x14ac:dyDescent="0.3">
      <c r="A724" s="23" t="s">
        <v>966</v>
      </c>
      <c r="B724" s="36">
        <v>168.15</v>
      </c>
    </row>
    <row r="725" spans="1:2" x14ac:dyDescent="0.3">
      <c r="A725" s="23" t="s">
        <v>864</v>
      </c>
      <c r="B725" s="36">
        <v>188.27</v>
      </c>
    </row>
    <row r="726" spans="1:2" x14ac:dyDescent="0.3">
      <c r="A726" s="23" t="s">
        <v>2002</v>
      </c>
      <c r="B726" s="36">
        <v>171.9</v>
      </c>
    </row>
    <row r="727" spans="1:2" x14ac:dyDescent="0.3">
      <c r="A727" s="23" t="s">
        <v>1100</v>
      </c>
      <c r="B727" s="36">
        <v>256.39999999999998</v>
      </c>
    </row>
    <row r="728" spans="1:2" x14ac:dyDescent="0.3">
      <c r="A728" s="23" t="s">
        <v>1015</v>
      </c>
      <c r="B728" s="36">
        <v>117.35</v>
      </c>
    </row>
    <row r="729" spans="1:2" x14ac:dyDescent="0.3">
      <c r="A729" s="23" t="s">
        <v>1409</v>
      </c>
      <c r="B729" s="36">
        <v>193.97</v>
      </c>
    </row>
    <row r="730" spans="1:2" x14ac:dyDescent="0.3">
      <c r="A730" s="23" t="s">
        <v>1385</v>
      </c>
      <c r="B730" s="36">
        <v>112.72</v>
      </c>
    </row>
    <row r="731" spans="1:2" x14ac:dyDescent="0.3">
      <c r="A731" s="23" t="s">
        <v>851</v>
      </c>
      <c r="B731" s="36">
        <v>220.92</v>
      </c>
    </row>
    <row r="732" spans="1:2" x14ac:dyDescent="0.3">
      <c r="A732" s="23" t="s">
        <v>1910</v>
      </c>
      <c r="B732" s="36">
        <v>224.01</v>
      </c>
    </row>
    <row r="733" spans="1:2" x14ac:dyDescent="0.3">
      <c r="A733" s="23" t="s">
        <v>1936</v>
      </c>
      <c r="B733" s="36">
        <v>205.71</v>
      </c>
    </row>
    <row r="734" spans="1:2" x14ac:dyDescent="0.3">
      <c r="A734" s="23" t="s">
        <v>1213</v>
      </c>
      <c r="B734" s="36">
        <v>132.63</v>
      </c>
    </row>
    <row r="735" spans="1:2" x14ac:dyDescent="0.3">
      <c r="A735" s="23" t="s">
        <v>615</v>
      </c>
      <c r="B735" s="36">
        <v>199.08</v>
      </c>
    </row>
    <row r="736" spans="1:2" x14ac:dyDescent="0.3">
      <c r="A736" s="23" t="s">
        <v>192</v>
      </c>
      <c r="B736" s="36">
        <v>262.5</v>
      </c>
    </row>
    <row r="737" spans="1:2" x14ac:dyDescent="0.3">
      <c r="A737" s="23" t="s">
        <v>934</v>
      </c>
      <c r="B737" s="36">
        <v>195.36</v>
      </c>
    </row>
    <row r="738" spans="1:2" x14ac:dyDescent="0.3">
      <c r="A738" s="23" t="s">
        <v>1423</v>
      </c>
      <c r="B738" s="36">
        <v>136.21</v>
      </c>
    </row>
    <row r="739" spans="1:2" x14ac:dyDescent="0.3">
      <c r="A739" s="23" t="s">
        <v>893</v>
      </c>
      <c r="B739" s="36">
        <v>188.56</v>
      </c>
    </row>
    <row r="740" spans="1:2" x14ac:dyDescent="0.3">
      <c r="A740" s="23" t="s">
        <v>1886</v>
      </c>
      <c r="B740" s="36">
        <v>128.97999999999999</v>
      </c>
    </row>
    <row r="741" spans="1:2" x14ac:dyDescent="0.3">
      <c r="A741" s="23" t="s">
        <v>807</v>
      </c>
      <c r="B741" s="36">
        <v>161.16</v>
      </c>
    </row>
    <row r="742" spans="1:2" x14ac:dyDescent="0.3">
      <c r="A742" s="23" t="s">
        <v>1693</v>
      </c>
      <c r="B742" s="36">
        <v>194.95</v>
      </c>
    </row>
    <row r="743" spans="1:2" x14ac:dyDescent="0.3">
      <c r="A743" s="23" t="s">
        <v>2173</v>
      </c>
      <c r="B743" s="36">
        <v>116.38</v>
      </c>
    </row>
    <row r="744" spans="1:2" x14ac:dyDescent="0.3">
      <c r="A744" s="23" t="s">
        <v>1364</v>
      </c>
      <c r="B744" s="36">
        <v>125.65</v>
      </c>
    </row>
    <row r="745" spans="1:2" x14ac:dyDescent="0.3">
      <c r="A745" s="23" t="s">
        <v>943</v>
      </c>
      <c r="B745" s="36">
        <v>113.7</v>
      </c>
    </row>
    <row r="746" spans="1:2" x14ac:dyDescent="0.3">
      <c r="A746" s="23" t="s">
        <v>1750</v>
      </c>
      <c r="B746" s="36">
        <v>190.84</v>
      </c>
    </row>
    <row r="747" spans="1:2" x14ac:dyDescent="0.3">
      <c r="A747" s="23" t="s">
        <v>1501</v>
      </c>
      <c r="B747" s="36">
        <v>149.21</v>
      </c>
    </row>
    <row r="748" spans="1:2" x14ac:dyDescent="0.3">
      <c r="A748" s="23" t="s">
        <v>2215</v>
      </c>
      <c r="B748" s="36">
        <v>178.35</v>
      </c>
    </row>
    <row r="749" spans="1:2" x14ac:dyDescent="0.3">
      <c r="A749" s="23" t="s">
        <v>1184</v>
      </c>
      <c r="B749" s="36">
        <v>119.47</v>
      </c>
    </row>
    <row r="750" spans="1:2" x14ac:dyDescent="0.3">
      <c r="A750" s="23" t="s">
        <v>1139</v>
      </c>
      <c r="B750" s="36">
        <v>196.61</v>
      </c>
    </row>
    <row r="751" spans="1:2" x14ac:dyDescent="0.3">
      <c r="A751" s="23" t="s">
        <v>1918</v>
      </c>
      <c r="B751" s="36">
        <v>261.52</v>
      </c>
    </row>
    <row r="752" spans="1:2" x14ac:dyDescent="0.3">
      <c r="A752" s="23" t="s">
        <v>1589</v>
      </c>
      <c r="B752" s="36">
        <v>141.96</v>
      </c>
    </row>
    <row r="753" spans="1:2" x14ac:dyDescent="0.3">
      <c r="A753" s="23" t="s">
        <v>463</v>
      </c>
      <c r="B753" s="36">
        <v>104.78</v>
      </c>
    </row>
    <row r="754" spans="1:2" x14ac:dyDescent="0.3">
      <c r="A754" s="23" t="s">
        <v>976</v>
      </c>
      <c r="B754" s="36">
        <v>190.75</v>
      </c>
    </row>
    <row r="755" spans="1:2" x14ac:dyDescent="0.3">
      <c r="A755" s="23" t="s">
        <v>1748</v>
      </c>
      <c r="B755" s="36">
        <v>229.19</v>
      </c>
    </row>
    <row r="756" spans="1:2" x14ac:dyDescent="0.3">
      <c r="A756" s="23" t="s">
        <v>297</v>
      </c>
      <c r="B756" s="36">
        <v>218.17</v>
      </c>
    </row>
    <row r="757" spans="1:2" x14ac:dyDescent="0.3">
      <c r="A757" s="23" t="s">
        <v>1381</v>
      </c>
      <c r="B757" s="36">
        <v>208.24</v>
      </c>
    </row>
    <row r="758" spans="1:2" x14ac:dyDescent="0.3">
      <c r="A758" s="23" t="s">
        <v>1557</v>
      </c>
      <c r="B758" s="36">
        <v>195.54</v>
      </c>
    </row>
    <row r="759" spans="1:2" x14ac:dyDescent="0.3">
      <c r="A759" s="23" t="s">
        <v>907</v>
      </c>
      <c r="B759" s="36">
        <v>217.68</v>
      </c>
    </row>
    <row r="760" spans="1:2" x14ac:dyDescent="0.3">
      <c r="A760" s="23" t="s">
        <v>1431</v>
      </c>
      <c r="B760" s="36">
        <v>127.82</v>
      </c>
    </row>
    <row r="761" spans="1:2" x14ac:dyDescent="0.3">
      <c r="A761" s="23" t="s">
        <v>1152</v>
      </c>
      <c r="B761" s="36">
        <v>224.92</v>
      </c>
    </row>
    <row r="762" spans="1:2" x14ac:dyDescent="0.3">
      <c r="A762" s="23" t="s">
        <v>2194</v>
      </c>
      <c r="B762" s="36">
        <v>204.4</v>
      </c>
    </row>
    <row r="763" spans="1:2" x14ac:dyDescent="0.3">
      <c r="A763" s="23" t="s">
        <v>2189</v>
      </c>
      <c r="B763" s="36">
        <v>125.12</v>
      </c>
    </row>
    <row r="764" spans="1:2" x14ac:dyDescent="0.3">
      <c r="A764" s="23" t="s">
        <v>1136</v>
      </c>
      <c r="B764" s="36">
        <v>175.17</v>
      </c>
    </row>
    <row r="765" spans="1:2" x14ac:dyDescent="0.3">
      <c r="A765" s="23" t="s">
        <v>1160</v>
      </c>
      <c r="B765" s="36">
        <v>231.54</v>
      </c>
    </row>
    <row r="766" spans="1:2" x14ac:dyDescent="0.3">
      <c r="A766" s="23" t="s">
        <v>1316</v>
      </c>
      <c r="B766" s="36">
        <v>235.01</v>
      </c>
    </row>
    <row r="767" spans="1:2" x14ac:dyDescent="0.3">
      <c r="A767" s="23" t="s">
        <v>246</v>
      </c>
      <c r="B767" s="36">
        <v>184.1</v>
      </c>
    </row>
    <row r="768" spans="1:2" x14ac:dyDescent="0.3">
      <c r="A768" s="23" t="s">
        <v>1636</v>
      </c>
      <c r="B768" s="36">
        <v>217.66</v>
      </c>
    </row>
    <row r="769" spans="1:2" x14ac:dyDescent="0.3">
      <c r="A769" s="23" t="s">
        <v>842</v>
      </c>
      <c r="B769" s="36">
        <v>240.95</v>
      </c>
    </row>
    <row r="770" spans="1:2" x14ac:dyDescent="0.3">
      <c r="A770" s="23" t="s">
        <v>1774</v>
      </c>
      <c r="B770" s="36">
        <v>390.87</v>
      </c>
    </row>
    <row r="771" spans="1:2" x14ac:dyDescent="0.3">
      <c r="A771" s="23" t="s">
        <v>1294</v>
      </c>
      <c r="B771" s="36">
        <v>181.11</v>
      </c>
    </row>
    <row r="772" spans="1:2" x14ac:dyDescent="0.3">
      <c r="A772" s="23" t="s">
        <v>1243</v>
      </c>
      <c r="B772" s="36">
        <v>231.37</v>
      </c>
    </row>
    <row r="773" spans="1:2" x14ac:dyDescent="0.3">
      <c r="A773" s="23" t="s">
        <v>1196</v>
      </c>
      <c r="B773" s="36">
        <v>124.54</v>
      </c>
    </row>
    <row r="774" spans="1:2" x14ac:dyDescent="0.3">
      <c r="A774" s="23" t="s">
        <v>187</v>
      </c>
      <c r="B774" s="36">
        <v>169.5</v>
      </c>
    </row>
    <row r="775" spans="1:2" x14ac:dyDescent="0.3">
      <c r="A775" s="23" t="s">
        <v>1877</v>
      </c>
      <c r="B775" s="36">
        <v>124.67</v>
      </c>
    </row>
    <row r="776" spans="1:2" x14ac:dyDescent="0.3">
      <c r="A776" s="23" t="s">
        <v>1164</v>
      </c>
      <c r="B776" s="36">
        <v>219.49</v>
      </c>
    </row>
    <row r="777" spans="1:2" x14ac:dyDescent="0.3">
      <c r="A777" s="23" t="s">
        <v>1255</v>
      </c>
      <c r="B777" s="36">
        <v>132.08000000000001</v>
      </c>
    </row>
    <row r="778" spans="1:2" x14ac:dyDescent="0.3">
      <c r="A778" s="23" t="s">
        <v>670</v>
      </c>
      <c r="B778" s="36">
        <v>119.03</v>
      </c>
    </row>
    <row r="779" spans="1:2" x14ac:dyDescent="0.3">
      <c r="A779" s="23" t="s">
        <v>1664</v>
      </c>
      <c r="B779" s="36">
        <v>185.85</v>
      </c>
    </row>
    <row r="780" spans="1:2" x14ac:dyDescent="0.3">
      <c r="A780" s="23" t="s">
        <v>1226</v>
      </c>
      <c r="B780" s="36">
        <v>113.8</v>
      </c>
    </row>
    <row r="781" spans="1:2" x14ac:dyDescent="0.3">
      <c r="A781" s="23" t="s">
        <v>1655</v>
      </c>
      <c r="B781" s="36">
        <v>216.03</v>
      </c>
    </row>
    <row r="782" spans="1:2" x14ac:dyDescent="0.3">
      <c r="A782" s="23" t="s">
        <v>1476</v>
      </c>
      <c r="B782" s="36">
        <v>191.78</v>
      </c>
    </row>
    <row r="783" spans="1:2" x14ac:dyDescent="0.3">
      <c r="A783" s="23" t="s">
        <v>90</v>
      </c>
      <c r="B783" s="36">
        <v>129.22999999999999</v>
      </c>
    </row>
    <row r="784" spans="1:2" x14ac:dyDescent="0.3">
      <c r="A784" s="23" t="s">
        <v>2037</v>
      </c>
      <c r="B784" s="36">
        <v>226.49</v>
      </c>
    </row>
    <row r="785" spans="1:2" x14ac:dyDescent="0.3">
      <c r="A785" s="23" t="s">
        <v>825</v>
      </c>
      <c r="B785" s="36">
        <v>236.19</v>
      </c>
    </row>
    <row r="786" spans="1:2" x14ac:dyDescent="0.3">
      <c r="A786" s="23" t="s">
        <v>1573</v>
      </c>
      <c r="B786" s="36">
        <v>151.94</v>
      </c>
    </row>
    <row r="787" spans="1:2" x14ac:dyDescent="0.3">
      <c r="A787" s="23" t="s">
        <v>350</v>
      </c>
      <c r="B787" s="36">
        <v>225.24</v>
      </c>
    </row>
    <row r="788" spans="1:2" x14ac:dyDescent="0.3">
      <c r="A788" s="23" t="s">
        <v>475</v>
      </c>
      <c r="B788" s="36">
        <v>196.23</v>
      </c>
    </row>
    <row r="789" spans="1:2" x14ac:dyDescent="0.3">
      <c r="A789" s="23" t="s">
        <v>2101</v>
      </c>
      <c r="B789" s="36">
        <v>162.05000000000001</v>
      </c>
    </row>
    <row r="790" spans="1:2" x14ac:dyDescent="0.3">
      <c r="A790" s="23" t="s">
        <v>1788</v>
      </c>
      <c r="B790" s="36">
        <v>123.71</v>
      </c>
    </row>
    <row r="791" spans="1:2" x14ac:dyDescent="0.3">
      <c r="A791" s="23" t="s">
        <v>2196</v>
      </c>
      <c r="B791" s="36">
        <v>256.39999999999998</v>
      </c>
    </row>
    <row r="792" spans="1:2" x14ac:dyDescent="0.3">
      <c r="A792" s="23" t="s">
        <v>504</v>
      </c>
      <c r="B792" s="36">
        <v>210.46</v>
      </c>
    </row>
    <row r="793" spans="1:2" x14ac:dyDescent="0.3">
      <c r="A793" s="23" t="s">
        <v>1802</v>
      </c>
      <c r="B793" s="36">
        <v>195.68</v>
      </c>
    </row>
    <row r="794" spans="1:2" x14ac:dyDescent="0.3">
      <c r="A794" s="23" t="s">
        <v>415</v>
      </c>
      <c r="B794" s="36">
        <v>150.29</v>
      </c>
    </row>
    <row r="795" spans="1:2" x14ac:dyDescent="0.3">
      <c r="A795" s="23" t="s">
        <v>2084</v>
      </c>
      <c r="B795" s="36">
        <v>149.79</v>
      </c>
    </row>
    <row r="796" spans="1:2" x14ac:dyDescent="0.3">
      <c r="A796" s="23" t="s">
        <v>1342</v>
      </c>
      <c r="B796" s="36">
        <v>109.22</v>
      </c>
    </row>
    <row r="797" spans="1:2" x14ac:dyDescent="0.3">
      <c r="A797" s="23" t="s">
        <v>1056</v>
      </c>
      <c r="B797" s="36">
        <v>129.33000000000001</v>
      </c>
    </row>
    <row r="798" spans="1:2" x14ac:dyDescent="0.3">
      <c r="A798" s="23" t="s">
        <v>1379</v>
      </c>
      <c r="B798" s="36">
        <v>233.04</v>
      </c>
    </row>
    <row r="799" spans="1:2" x14ac:dyDescent="0.3">
      <c r="A799" s="23" t="s">
        <v>688</v>
      </c>
      <c r="B799" s="36">
        <v>121.05</v>
      </c>
    </row>
    <row r="800" spans="1:2" x14ac:dyDescent="0.3">
      <c r="A800" s="23" t="s">
        <v>1986</v>
      </c>
      <c r="B800" s="36">
        <v>158.81</v>
      </c>
    </row>
    <row r="801" spans="1:2" x14ac:dyDescent="0.3">
      <c r="A801" s="23" t="s">
        <v>466</v>
      </c>
      <c r="B801" s="36">
        <v>198.56</v>
      </c>
    </row>
    <row r="802" spans="1:2" x14ac:dyDescent="0.3">
      <c r="A802" s="23" t="s">
        <v>2212</v>
      </c>
      <c r="B802" s="36">
        <v>120.37</v>
      </c>
    </row>
    <row r="803" spans="1:2" x14ac:dyDescent="0.3">
      <c r="A803" s="23" t="s">
        <v>76</v>
      </c>
      <c r="B803" s="36">
        <v>164.83</v>
      </c>
    </row>
    <row r="804" spans="1:2" x14ac:dyDescent="0.3">
      <c r="A804" s="23" t="s">
        <v>915</v>
      </c>
      <c r="B804" s="36">
        <v>167.86</v>
      </c>
    </row>
    <row r="805" spans="1:2" x14ac:dyDescent="0.3">
      <c r="A805" s="23" t="s">
        <v>759</v>
      </c>
      <c r="B805" s="36">
        <v>141.36000000000001</v>
      </c>
    </row>
    <row r="806" spans="1:2" x14ac:dyDescent="0.3">
      <c r="A806" s="23" t="s">
        <v>161</v>
      </c>
      <c r="B806" s="36">
        <v>133.19999999999999</v>
      </c>
    </row>
    <row r="807" spans="1:2" x14ac:dyDescent="0.3">
      <c r="A807" s="23" t="s">
        <v>708</v>
      </c>
      <c r="B807" s="36">
        <v>171.31</v>
      </c>
    </row>
    <row r="808" spans="1:2" x14ac:dyDescent="0.3">
      <c r="A808" s="23" t="s">
        <v>1247</v>
      </c>
      <c r="B808" s="36">
        <v>257.67</v>
      </c>
    </row>
    <row r="809" spans="1:2" x14ac:dyDescent="0.3">
      <c r="A809" s="23" t="s">
        <v>23</v>
      </c>
      <c r="B809" s="36">
        <v>225.58</v>
      </c>
    </row>
    <row r="810" spans="1:2" x14ac:dyDescent="0.3">
      <c r="A810" s="23" t="s">
        <v>1552</v>
      </c>
      <c r="B810" s="36">
        <v>122.45</v>
      </c>
    </row>
    <row r="811" spans="1:2" x14ac:dyDescent="0.3">
      <c r="A811" s="23" t="s">
        <v>1888</v>
      </c>
      <c r="B811" s="36">
        <v>124.61</v>
      </c>
    </row>
    <row r="812" spans="1:2" x14ac:dyDescent="0.3">
      <c r="A812" s="23" t="s">
        <v>860</v>
      </c>
      <c r="B812" s="36">
        <v>135.24</v>
      </c>
    </row>
    <row r="813" spans="1:2" x14ac:dyDescent="0.3">
      <c r="A813" s="23" t="s">
        <v>1383</v>
      </c>
      <c r="B813" s="36">
        <v>231.21</v>
      </c>
    </row>
    <row r="814" spans="1:2" x14ac:dyDescent="0.3">
      <c r="A814" s="23" t="s">
        <v>2025</v>
      </c>
      <c r="B814" s="36">
        <v>178.69</v>
      </c>
    </row>
    <row r="815" spans="1:2" x14ac:dyDescent="0.3">
      <c r="A815" s="23" t="s">
        <v>1332</v>
      </c>
      <c r="B815" s="36">
        <v>223.93</v>
      </c>
    </row>
    <row r="816" spans="1:2" x14ac:dyDescent="0.3">
      <c r="A816" s="23" t="s">
        <v>1168</v>
      </c>
      <c r="B816" s="36">
        <v>132.71</v>
      </c>
    </row>
    <row r="817" spans="1:2" x14ac:dyDescent="0.3">
      <c r="A817" s="23" t="s">
        <v>2169</v>
      </c>
      <c r="B817" s="36">
        <v>139.34</v>
      </c>
    </row>
    <row r="818" spans="1:2" x14ac:dyDescent="0.3">
      <c r="A818" s="23" t="s">
        <v>1340</v>
      </c>
      <c r="B818" s="36">
        <v>235.28</v>
      </c>
    </row>
    <row r="819" spans="1:2" x14ac:dyDescent="0.3">
      <c r="A819" s="23" t="s">
        <v>960</v>
      </c>
      <c r="B819" s="36">
        <v>248.19</v>
      </c>
    </row>
    <row r="820" spans="1:2" x14ac:dyDescent="0.3">
      <c r="A820" s="23" t="s">
        <v>347</v>
      </c>
      <c r="B820" s="36">
        <v>212.79</v>
      </c>
    </row>
    <row r="821" spans="1:2" x14ac:dyDescent="0.3">
      <c r="A821" s="23" t="s">
        <v>1269</v>
      </c>
      <c r="B821" s="36">
        <v>230.18</v>
      </c>
    </row>
    <row r="822" spans="1:2" x14ac:dyDescent="0.3">
      <c r="A822" s="23" t="s">
        <v>527</v>
      </c>
      <c r="B822" s="36">
        <v>143.79</v>
      </c>
    </row>
    <row r="823" spans="1:2" x14ac:dyDescent="0.3">
      <c r="A823" s="23" t="s">
        <v>746</v>
      </c>
      <c r="B823" s="36">
        <v>237.39</v>
      </c>
    </row>
    <row r="824" spans="1:2" x14ac:dyDescent="0.3">
      <c r="A824" s="23" t="s">
        <v>774</v>
      </c>
      <c r="B824" s="36">
        <v>163.99</v>
      </c>
    </row>
    <row r="825" spans="1:2" x14ac:dyDescent="0.3">
      <c r="A825" s="23" t="s">
        <v>1060</v>
      </c>
      <c r="B825" s="36">
        <v>120.75</v>
      </c>
    </row>
    <row r="826" spans="1:2" x14ac:dyDescent="0.3">
      <c r="A826" s="23" t="s">
        <v>1259</v>
      </c>
      <c r="B826" s="36">
        <v>151.25</v>
      </c>
    </row>
    <row r="827" spans="1:2" x14ac:dyDescent="0.3">
      <c r="A827" s="23" t="s">
        <v>1800</v>
      </c>
      <c r="B827" s="36">
        <v>197.66</v>
      </c>
    </row>
    <row r="828" spans="1:2" x14ac:dyDescent="0.3">
      <c r="A828" s="23" t="s">
        <v>936</v>
      </c>
      <c r="B828" s="36">
        <v>261.02</v>
      </c>
    </row>
    <row r="829" spans="1:2" x14ac:dyDescent="0.3">
      <c r="A829" s="23" t="s">
        <v>361</v>
      </c>
      <c r="B829" s="36">
        <v>206.98</v>
      </c>
    </row>
    <row r="830" spans="1:2" x14ac:dyDescent="0.3">
      <c r="A830" s="23" t="s">
        <v>353</v>
      </c>
      <c r="B830" s="36">
        <v>127.11</v>
      </c>
    </row>
    <row r="831" spans="1:2" x14ac:dyDescent="0.3">
      <c r="A831" s="23" t="s">
        <v>426</v>
      </c>
      <c r="B831" s="36">
        <v>247.31</v>
      </c>
    </row>
    <row r="832" spans="1:2" x14ac:dyDescent="0.3">
      <c r="A832" s="23" t="s">
        <v>1828</v>
      </c>
      <c r="B832" s="36">
        <v>142.22999999999999</v>
      </c>
    </row>
    <row r="833" spans="1:2" x14ac:dyDescent="0.3">
      <c r="A833" s="23" t="s">
        <v>1391</v>
      </c>
      <c r="B833" s="36">
        <v>135.08000000000001</v>
      </c>
    </row>
    <row r="834" spans="1:2" x14ac:dyDescent="0.3">
      <c r="A834" s="23" t="s">
        <v>580</v>
      </c>
      <c r="B834" s="36">
        <v>229.22</v>
      </c>
    </row>
    <row r="835" spans="1:2" x14ac:dyDescent="0.3">
      <c r="A835" s="23" t="s">
        <v>1112</v>
      </c>
      <c r="B835" s="36">
        <v>145.08000000000001</v>
      </c>
    </row>
    <row r="836" spans="1:2" x14ac:dyDescent="0.3">
      <c r="A836" s="23" t="s">
        <v>2161</v>
      </c>
      <c r="B836" s="36">
        <v>132.07</v>
      </c>
    </row>
    <row r="837" spans="1:2" x14ac:dyDescent="0.3">
      <c r="A837" s="23" t="s">
        <v>1064</v>
      </c>
      <c r="B837" s="36">
        <v>230.9</v>
      </c>
    </row>
    <row r="838" spans="1:2" x14ac:dyDescent="0.3">
      <c r="A838" s="23" t="s">
        <v>1192</v>
      </c>
      <c r="B838" s="36">
        <v>244.87</v>
      </c>
    </row>
    <row r="839" spans="1:2" x14ac:dyDescent="0.3">
      <c r="A839" s="23" t="s">
        <v>980</v>
      </c>
      <c r="B839" s="36">
        <v>227.73</v>
      </c>
    </row>
    <row r="840" spans="1:2" x14ac:dyDescent="0.3">
      <c r="A840" s="23" t="s">
        <v>167</v>
      </c>
      <c r="B840" s="36">
        <v>177.55</v>
      </c>
    </row>
    <row r="841" spans="1:2" x14ac:dyDescent="0.3">
      <c r="A841" s="23" t="s">
        <v>372</v>
      </c>
      <c r="B841" s="36">
        <v>176.73</v>
      </c>
    </row>
    <row r="842" spans="1:2" x14ac:dyDescent="0.3">
      <c r="A842" s="23" t="s">
        <v>932</v>
      </c>
      <c r="B842" s="36">
        <v>140.15</v>
      </c>
    </row>
    <row r="843" spans="1:2" x14ac:dyDescent="0.3">
      <c r="A843" s="23" t="s">
        <v>1190</v>
      </c>
      <c r="B843" s="36">
        <v>159.77000000000001</v>
      </c>
    </row>
    <row r="844" spans="1:2" x14ac:dyDescent="0.3">
      <c r="A844" s="23" t="s">
        <v>461</v>
      </c>
      <c r="B844" s="36">
        <v>219.72</v>
      </c>
    </row>
    <row r="845" spans="1:2" x14ac:dyDescent="0.3">
      <c r="A845" s="23" t="s">
        <v>417</v>
      </c>
      <c r="B845" s="36">
        <v>176.28</v>
      </c>
    </row>
    <row r="846" spans="1:2" x14ac:dyDescent="0.3">
      <c r="A846" s="23" t="s">
        <v>726</v>
      </c>
      <c r="B846" s="36">
        <v>156.54</v>
      </c>
    </row>
    <row r="847" spans="1:2" x14ac:dyDescent="0.3">
      <c r="A847" s="23" t="s">
        <v>606</v>
      </c>
      <c r="B847" s="36">
        <v>171.07</v>
      </c>
    </row>
    <row r="848" spans="1:2" x14ac:dyDescent="0.3">
      <c r="A848" s="23" t="s">
        <v>1377</v>
      </c>
      <c r="B848" s="36">
        <v>142.81</v>
      </c>
    </row>
    <row r="849" spans="1:2" x14ac:dyDescent="0.3">
      <c r="A849" s="23" t="s">
        <v>1435</v>
      </c>
      <c r="B849" s="36">
        <v>203.84</v>
      </c>
    </row>
    <row r="850" spans="1:2" x14ac:dyDescent="0.3">
      <c r="A850" s="23" t="s">
        <v>1535</v>
      </c>
      <c r="B850" s="36">
        <v>224.2</v>
      </c>
    </row>
    <row r="851" spans="1:2" x14ac:dyDescent="0.3">
      <c r="A851" s="23" t="s">
        <v>497</v>
      </c>
      <c r="B851" s="36">
        <v>168.34</v>
      </c>
    </row>
    <row r="852" spans="1:2" x14ac:dyDescent="0.3">
      <c r="A852" s="23" t="s">
        <v>621</v>
      </c>
      <c r="B852" s="36">
        <v>228.03</v>
      </c>
    </row>
    <row r="853" spans="1:2" x14ac:dyDescent="0.3">
      <c r="A853" s="23" t="s">
        <v>1674</v>
      </c>
      <c r="B853" s="36">
        <v>214.33</v>
      </c>
    </row>
    <row r="854" spans="1:2" x14ac:dyDescent="0.3">
      <c r="A854" s="23" t="s">
        <v>2095</v>
      </c>
      <c r="B854" s="36">
        <v>190.05</v>
      </c>
    </row>
    <row r="855" spans="1:2" x14ac:dyDescent="0.3">
      <c r="A855" s="23" t="s">
        <v>1852</v>
      </c>
      <c r="B855" s="36">
        <v>232.78</v>
      </c>
    </row>
    <row r="856" spans="1:2" x14ac:dyDescent="0.3">
      <c r="A856" s="23" t="s">
        <v>1879</v>
      </c>
      <c r="B856" s="36">
        <v>108.27</v>
      </c>
    </row>
    <row r="857" spans="1:2" x14ac:dyDescent="0.3">
      <c r="A857" s="23" t="s">
        <v>1752</v>
      </c>
      <c r="B857" s="36">
        <v>126.29</v>
      </c>
    </row>
    <row r="858" spans="1:2" x14ac:dyDescent="0.3">
      <c r="A858" s="23" t="s">
        <v>1819</v>
      </c>
      <c r="B858" s="36">
        <v>236.08</v>
      </c>
    </row>
    <row r="859" spans="1:2" x14ac:dyDescent="0.3">
      <c r="A859" s="23" t="s">
        <v>1396</v>
      </c>
      <c r="B859" s="36">
        <v>252.07</v>
      </c>
    </row>
    <row r="860" spans="1:2" x14ac:dyDescent="0.3">
      <c r="A860" s="23" t="s">
        <v>1963</v>
      </c>
      <c r="B860" s="36">
        <v>235.94</v>
      </c>
    </row>
    <row r="861" spans="1:2" x14ac:dyDescent="0.3">
      <c r="A861" s="23" t="s">
        <v>2052</v>
      </c>
      <c r="B861" s="36">
        <v>199.4</v>
      </c>
    </row>
    <row r="862" spans="1:2" x14ac:dyDescent="0.3">
      <c r="A862" s="23" t="s">
        <v>1944</v>
      </c>
      <c r="B862" s="36">
        <v>220.08</v>
      </c>
    </row>
    <row r="863" spans="1:2" x14ac:dyDescent="0.3">
      <c r="A863" s="23" t="s">
        <v>295</v>
      </c>
      <c r="B863" s="36">
        <v>194.23</v>
      </c>
    </row>
    <row r="864" spans="1:2" x14ac:dyDescent="0.3">
      <c r="A864" s="23" t="s">
        <v>451</v>
      </c>
      <c r="B864" s="36">
        <v>162.44</v>
      </c>
    </row>
    <row r="865" spans="1:2" x14ac:dyDescent="0.3">
      <c r="A865" s="23" t="s">
        <v>2149</v>
      </c>
      <c r="B865" s="36">
        <v>194.44</v>
      </c>
    </row>
    <row r="866" spans="1:2" x14ac:dyDescent="0.3">
      <c r="A866" s="23" t="s">
        <v>1680</v>
      </c>
      <c r="B866" s="36">
        <v>225.05</v>
      </c>
    </row>
    <row r="867" spans="1:2" x14ac:dyDescent="0.3">
      <c r="A867" s="23" t="s">
        <v>1182</v>
      </c>
      <c r="B867" s="36">
        <v>119.3</v>
      </c>
    </row>
    <row r="868" spans="1:2" x14ac:dyDescent="0.3">
      <c r="A868" s="23" t="s">
        <v>731</v>
      </c>
      <c r="B868" s="36">
        <v>177.78</v>
      </c>
    </row>
    <row r="869" spans="1:2" x14ac:dyDescent="0.3">
      <c r="A869" s="23" t="s">
        <v>1844</v>
      </c>
      <c r="B869" s="36">
        <v>143.04</v>
      </c>
    </row>
    <row r="870" spans="1:2" x14ac:dyDescent="0.3">
      <c r="A870" s="23" t="s">
        <v>1770</v>
      </c>
      <c r="B870" s="36">
        <v>180.47</v>
      </c>
    </row>
    <row r="871" spans="1:2" x14ac:dyDescent="0.3">
      <c r="A871" s="23" t="s">
        <v>698</v>
      </c>
      <c r="B871" s="36">
        <v>244.55</v>
      </c>
    </row>
    <row r="872" spans="1:2" x14ac:dyDescent="0.3">
      <c r="A872" s="23" t="s">
        <v>744</v>
      </c>
      <c r="B872" s="36">
        <v>246.93</v>
      </c>
    </row>
    <row r="873" spans="1:2" x14ac:dyDescent="0.3">
      <c r="A873" s="23" t="s">
        <v>2033</v>
      </c>
      <c r="B873" s="36">
        <v>193.6</v>
      </c>
    </row>
    <row r="874" spans="1:2" x14ac:dyDescent="0.3">
      <c r="A874" s="23" t="s">
        <v>1601</v>
      </c>
      <c r="B874" s="36">
        <v>216.24</v>
      </c>
    </row>
    <row r="875" spans="1:2" x14ac:dyDescent="0.3">
      <c r="A875" s="23" t="s">
        <v>329</v>
      </c>
      <c r="B875" s="36">
        <v>244.34</v>
      </c>
    </row>
    <row r="876" spans="1:2" x14ac:dyDescent="0.3">
      <c r="A876" s="23" t="s">
        <v>2115</v>
      </c>
      <c r="B876" s="36">
        <v>178.75</v>
      </c>
    </row>
    <row r="877" spans="1:2" x14ac:dyDescent="0.3">
      <c r="A877" s="23" t="s">
        <v>117</v>
      </c>
      <c r="B877" s="36">
        <v>125.45</v>
      </c>
    </row>
    <row r="878" spans="1:2" x14ac:dyDescent="0.3">
      <c r="A878" s="23" t="s">
        <v>2056</v>
      </c>
      <c r="B878" s="36">
        <v>181.25</v>
      </c>
    </row>
    <row r="879" spans="1:2" x14ac:dyDescent="0.3">
      <c r="A879" s="23" t="s">
        <v>1088</v>
      </c>
      <c r="B879" s="36">
        <v>167.67</v>
      </c>
    </row>
    <row r="880" spans="1:2" x14ac:dyDescent="0.3">
      <c r="A880" s="23" t="s">
        <v>2073</v>
      </c>
      <c r="B880" s="36">
        <v>187.64</v>
      </c>
    </row>
    <row r="881" spans="1:2" x14ac:dyDescent="0.3">
      <c r="A881" s="23" t="s">
        <v>1445</v>
      </c>
      <c r="B881" s="36">
        <v>148.19</v>
      </c>
    </row>
    <row r="882" spans="1:2" x14ac:dyDescent="0.3">
      <c r="A882" s="23" t="s">
        <v>41</v>
      </c>
      <c r="B882" s="36">
        <v>122.02</v>
      </c>
    </row>
    <row r="883" spans="1:2" x14ac:dyDescent="0.3">
      <c r="A883" s="23" t="s">
        <v>757</v>
      </c>
      <c r="B883" s="36">
        <v>213.36</v>
      </c>
    </row>
    <row r="884" spans="1:2" x14ac:dyDescent="0.3">
      <c r="A884" s="23" t="s">
        <v>1287</v>
      </c>
      <c r="B884" s="36">
        <v>209.91</v>
      </c>
    </row>
    <row r="885" spans="1:2" x14ac:dyDescent="0.3">
      <c r="A885" s="23" t="s">
        <v>534</v>
      </c>
      <c r="B885" s="36">
        <v>137.24</v>
      </c>
    </row>
    <row r="886" spans="1:2" x14ac:dyDescent="0.3">
      <c r="A886" s="23" t="s">
        <v>1127</v>
      </c>
      <c r="B886" s="36">
        <v>129.80000000000001</v>
      </c>
    </row>
    <row r="887" spans="1:2" x14ac:dyDescent="0.3">
      <c r="A887" s="23" t="s">
        <v>151</v>
      </c>
      <c r="B887" s="36">
        <v>119.93</v>
      </c>
    </row>
    <row r="888" spans="1:2" x14ac:dyDescent="0.3">
      <c r="A888" s="23" t="s">
        <v>35</v>
      </c>
      <c r="B888" s="36">
        <v>221.51</v>
      </c>
    </row>
    <row r="889" spans="1:2" x14ac:dyDescent="0.3">
      <c r="A889" s="23" t="s">
        <v>610</v>
      </c>
      <c r="B889" s="36">
        <v>119.84</v>
      </c>
    </row>
    <row r="890" spans="1:2" x14ac:dyDescent="0.3">
      <c r="A890" s="23" t="s">
        <v>446</v>
      </c>
      <c r="B890" s="36">
        <v>222.77</v>
      </c>
    </row>
    <row r="891" spans="1:2" x14ac:dyDescent="0.3">
      <c r="A891" s="23" t="s">
        <v>921</v>
      </c>
      <c r="B891" s="36">
        <v>207.87</v>
      </c>
    </row>
    <row r="892" spans="1:2" x14ac:dyDescent="0.3">
      <c r="A892" s="23" t="s">
        <v>1524</v>
      </c>
      <c r="B892" s="36">
        <v>225.87</v>
      </c>
    </row>
    <row r="893" spans="1:2" x14ac:dyDescent="0.3">
      <c r="A893" s="23" t="s">
        <v>2020</v>
      </c>
      <c r="B893" s="36">
        <v>122.04</v>
      </c>
    </row>
    <row r="894" spans="1:2" x14ac:dyDescent="0.3">
      <c r="A894" s="23" t="s">
        <v>2000</v>
      </c>
      <c r="B894" s="36">
        <v>238.43</v>
      </c>
    </row>
    <row r="895" spans="1:2" x14ac:dyDescent="0.3">
      <c r="A895" s="23" t="s">
        <v>1898</v>
      </c>
      <c r="B895" s="36">
        <v>128.47999999999999</v>
      </c>
    </row>
    <row r="896" spans="1:2" x14ac:dyDescent="0.3">
      <c r="A896" s="23" t="s">
        <v>59</v>
      </c>
      <c r="B896" s="36">
        <v>129.41</v>
      </c>
    </row>
    <row r="897" spans="1:2" x14ac:dyDescent="0.3">
      <c r="A897" s="23" t="s">
        <v>997</v>
      </c>
      <c r="B897" s="36">
        <v>174.55</v>
      </c>
    </row>
    <row r="898" spans="1:2" x14ac:dyDescent="0.3">
      <c r="A898" s="23" t="s">
        <v>1696</v>
      </c>
      <c r="B898" s="36">
        <v>131.97999999999999</v>
      </c>
    </row>
    <row r="899" spans="1:2" x14ac:dyDescent="0.3">
      <c r="A899" s="23" t="s">
        <v>519</v>
      </c>
      <c r="B899" s="36">
        <v>123.91</v>
      </c>
    </row>
    <row r="900" spans="1:2" x14ac:dyDescent="0.3">
      <c r="A900" s="23" t="s">
        <v>2129</v>
      </c>
      <c r="B900" s="36">
        <v>109.04</v>
      </c>
    </row>
    <row r="901" spans="1:2" x14ac:dyDescent="0.3">
      <c r="A901" s="23" t="s">
        <v>2089</v>
      </c>
      <c r="B901" s="36">
        <v>194.62</v>
      </c>
    </row>
    <row r="902" spans="1:2" x14ac:dyDescent="0.3">
      <c r="A902" s="23" t="s">
        <v>96</v>
      </c>
      <c r="B902" s="36">
        <v>209.82</v>
      </c>
    </row>
    <row r="903" spans="1:2" x14ac:dyDescent="0.3">
      <c r="A903" s="23" t="s">
        <v>2043</v>
      </c>
      <c r="B903" s="36">
        <v>160.49</v>
      </c>
    </row>
    <row r="904" spans="1:2" x14ac:dyDescent="0.3">
      <c r="A904" s="23" t="s">
        <v>1007</v>
      </c>
      <c r="B904" s="36">
        <v>165.52</v>
      </c>
    </row>
    <row r="905" spans="1:2" x14ac:dyDescent="0.3">
      <c r="A905" s="23" t="s">
        <v>87</v>
      </c>
      <c r="B905" s="36">
        <v>134.13999999999999</v>
      </c>
    </row>
    <row r="906" spans="1:2" x14ac:dyDescent="0.3">
      <c r="A906" s="23" t="s">
        <v>587</v>
      </c>
      <c r="B906" s="36">
        <v>111.94</v>
      </c>
    </row>
    <row r="907" spans="1:2" x14ac:dyDescent="0.3">
      <c r="A907" s="23" t="s">
        <v>14</v>
      </c>
      <c r="B907" s="36">
        <v>193.77</v>
      </c>
    </row>
    <row r="908" spans="1:2" x14ac:dyDescent="0.3">
      <c r="A908" s="23" t="s">
        <v>237</v>
      </c>
      <c r="B908" s="36">
        <v>222.75</v>
      </c>
    </row>
    <row r="909" spans="1:2" x14ac:dyDescent="0.3">
      <c r="A909" s="23" t="s">
        <v>1096</v>
      </c>
      <c r="B909" s="36">
        <v>109</v>
      </c>
    </row>
    <row r="910" spans="1:2" x14ac:dyDescent="0.3">
      <c r="A910" s="23" t="s">
        <v>612</v>
      </c>
      <c r="B910" s="36">
        <v>154.75</v>
      </c>
    </row>
    <row r="911" spans="1:2" x14ac:dyDescent="0.3">
      <c r="A911" s="23" t="s">
        <v>47</v>
      </c>
      <c r="B911" s="36">
        <v>113.12</v>
      </c>
    </row>
    <row r="912" spans="1:2" x14ac:dyDescent="0.3">
      <c r="A912" s="23" t="s">
        <v>1281</v>
      </c>
      <c r="B912" s="36">
        <v>118.1</v>
      </c>
    </row>
    <row r="913" spans="1:2" x14ac:dyDescent="0.3">
      <c r="A913" s="23" t="s">
        <v>2097</v>
      </c>
      <c r="B913" s="36">
        <v>185.46</v>
      </c>
    </row>
    <row r="914" spans="1:2" x14ac:dyDescent="0.3">
      <c r="A914" s="23" t="s">
        <v>1565</v>
      </c>
      <c r="B914" s="36">
        <v>126.44</v>
      </c>
    </row>
    <row r="915" spans="1:2" x14ac:dyDescent="0.3">
      <c r="A915" s="23" t="s">
        <v>696</v>
      </c>
      <c r="B915" s="36">
        <v>125.22</v>
      </c>
    </row>
    <row r="916" spans="1:2" x14ac:dyDescent="0.3">
      <c r="A916" s="23" t="s">
        <v>1186</v>
      </c>
      <c r="B916" s="36">
        <v>158.41999999999999</v>
      </c>
    </row>
    <row r="917" spans="1:2" x14ac:dyDescent="0.3">
      <c r="A917" s="23" t="s">
        <v>1121</v>
      </c>
      <c r="B917" s="36">
        <v>238.45</v>
      </c>
    </row>
    <row r="918" spans="1:2" x14ac:dyDescent="0.3">
      <c r="A918" s="23" t="s">
        <v>1627</v>
      </c>
      <c r="B918" s="36">
        <v>197.93</v>
      </c>
    </row>
    <row r="919" spans="1:2" x14ac:dyDescent="0.3">
      <c r="A919" s="23" t="s">
        <v>1050</v>
      </c>
      <c r="B919" s="36">
        <v>160.74</v>
      </c>
    </row>
    <row r="920" spans="1:2" x14ac:dyDescent="0.3">
      <c r="A920" s="23" t="s">
        <v>1631</v>
      </c>
      <c r="B920" s="36">
        <v>204.27</v>
      </c>
    </row>
    <row r="921" spans="1:2" x14ac:dyDescent="0.3">
      <c r="A921" s="23" t="s">
        <v>448</v>
      </c>
      <c r="B921" s="36">
        <v>251</v>
      </c>
    </row>
    <row r="922" spans="1:2" x14ac:dyDescent="0.3">
      <c r="A922" s="23" t="s">
        <v>1700</v>
      </c>
      <c r="B922" s="36">
        <v>229.88</v>
      </c>
    </row>
    <row r="923" spans="1:2" x14ac:dyDescent="0.3">
      <c r="A923" s="23" t="s">
        <v>1509</v>
      </c>
      <c r="B923" s="36">
        <v>235.56</v>
      </c>
    </row>
    <row r="924" spans="1:2" x14ac:dyDescent="0.3">
      <c r="A924" s="23" t="s">
        <v>1198</v>
      </c>
      <c r="B924" s="36">
        <v>193.63</v>
      </c>
    </row>
    <row r="925" spans="1:2" x14ac:dyDescent="0.3">
      <c r="A925" s="23" t="s">
        <v>741</v>
      </c>
      <c r="B925" s="36">
        <v>148.61000000000001</v>
      </c>
    </row>
    <row r="926" spans="1:2" x14ac:dyDescent="0.3">
      <c r="A926" s="23" t="s">
        <v>2035</v>
      </c>
      <c r="B926" s="36">
        <v>146.44</v>
      </c>
    </row>
    <row r="927" spans="1:2" x14ac:dyDescent="0.3">
      <c r="A927" s="23" t="s">
        <v>1425</v>
      </c>
      <c r="B927" s="36">
        <v>118.27</v>
      </c>
    </row>
    <row r="928" spans="1:2" x14ac:dyDescent="0.3">
      <c r="A928" s="23" t="s">
        <v>1815</v>
      </c>
      <c r="B928" s="36">
        <v>204.82</v>
      </c>
    </row>
    <row r="929" spans="1:2" x14ac:dyDescent="0.3">
      <c r="A929" s="23" t="s">
        <v>407</v>
      </c>
      <c r="B929" s="36">
        <v>128.94999999999999</v>
      </c>
    </row>
    <row r="930" spans="1:2" x14ac:dyDescent="0.3">
      <c r="A930" s="23" t="s">
        <v>1148</v>
      </c>
      <c r="B930" s="36">
        <v>149.19999999999999</v>
      </c>
    </row>
    <row r="931" spans="1:2" x14ac:dyDescent="0.3">
      <c r="A931" s="23" t="s">
        <v>1349</v>
      </c>
      <c r="B931" s="36">
        <v>166.19</v>
      </c>
    </row>
    <row r="932" spans="1:2" x14ac:dyDescent="0.3">
      <c r="A932" s="23" t="s">
        <v>431</v>
      </c>
      <c r="B932" s="36">
        <v>222.11</v>
      </c>
    </row>
    <row r="933" spans="1:2" x14ac:dyDescent="0.3">
      <c r="A933" s="23" t="s">
        <v>667</v>
      </c>
      <c r="B933" s="36">
        <v>222.25</v>
      </c>
    </row>
    <row r="934" spans="1:2" x14ac:dyDescent="0.3">
      <c r="A934" s="23" t="s">
        <v>1744</v>
      </c>
      <c r="B934" s="36">
        <v>195.89</v>
      </c>
    </row>
    <row r="935" spans="1:2" x14ac:dyDescent="0.3">
      <c r="A935" s="23" t="s">
        <v>1577</v>
      </c>
      <c r="B935" s="36">
        <v>225.23</v>
      </c>
    </row>
    <row r="936" spans="1:2" x14ac:dyDescent="0.3">
      <c r="A936" s="23" t="s">
        <v>1326</v>
      </c>
      <c r="B936" s="36">
        <v>290.40999999999997</v>
      </c>
    </row>
    <row r="937" spans="1:2" x14ac:dyDescent="0.3">
      <c r="A937" s="23" t="s">
        <v>1567</v>
      </c>
      <c r="B937" s="36">
        <v>201.54</v>
      </c>
    </row>
    <row r="938" spans="1:2" x14ac:dyDescent="0.3">
      <c r="A938" s="23" t="s">
        <v>401</v>
      </c>
      <c r="B938" s="36">
        <v>234.26</v>
      </c>
    </row>
    <row r="939" spans="1:2" x14ac:dyDescent="0.3">
      <c r="A939" s="23" t="s">
        <v>1934</v>
      </c>
      <c r="B939" s="36">
        <v>411.15</v>
      </c>
    </row>
    <row r="940" spans="1:2" x14ac:dyDescent="0.3">
      <c r="A940" s="23" t="s">
        <v>2181</v>
      </c>
      <c r="B940" s="36">
        <v>258.26</v>
      </c>
    </row>
    <row r="941" spans="1:2" x14ac:dyDescent="0.3">
      <c r="A941" s="23" t="s">
        <v>2109</v>
      </c>
      <c r="B941" s="36">
        <v>198.24</v>
      </c>
    </row>
    <row r="942" spans="1:2" x14ac:dyDescent="0.3">
      <c r="A942" s="23" t="s">
        <v>928</v>
      </c>
      <c r="B942" s="36">
        <v>135.72</v>
      </c>
    </row>
    <row r="943" spans="1:2" x14ac:dyDescent="0.3">
      <c r="A943" s="23" t="s">
        <v>20</v>
      </c>
      <c r="B943" s="36">
        <v>245.89</v>
      </c>
    </row>
    <row r="944" spans="1:2" x14ac:dyDescent="0.3">
      <c r="A944" s="23" t="s">
        <v>947</v>
      </c>
      <c r="B944" s="36">
        <v>206.79</v>
      </c>
    </row>
    <row r="945" spans="1:2" x14ac:dyDescent="0.3">
      <c r="A945" s="23" t="s">
        <v>626</v>
      </c>
      <c r="B945" s="36">
        <v>143.94</v>
      </c>
    </row>
    <row r="946" spans="1:2" x14ac:dyDescent="0.3">
      <c r="A946" s="23" t="s">
        <v>1027</v>
      </c>
      <c r="B946" s="36">
        <v>180.42</v>
      </c>
    </row>
    <row r="947" spans="1:2" x14ac:dyDescent="0.3">
      <c r="A947" s="23" t="s">
        <v>1621</v>
      </c>
      <c r="B947" s="36">
        <v>214.49</v>
      </c>
    </row>
    <row r="948" spans="1:2" x14ac:dyDescent="0.3">
      <c r="A948" s="23" t="s">
        <v>53</v>
      </c>
      <c r="B948" s="36">
        <v>143.56</v>
      </c>
    </row>
    <row r="949" spans="1:2" x14ac:dyDescent="0.3">
      <c r="A949" s="23" t="s">
        <v>1678</v>
      </c>
      <c r="B949" s="36">
        <v>234.75</v>
      </c>
    </row>
    <row r="950" spans="1:2" x14ac:dyDescent="0.3">
      <c r="A950" s="23" t="s">
        <v>1459</v>
      </c>
      <c r="B950" s="36">
        <v>151.18</v>
      </c>
    </row>
    <row r="951" spans="1:2" x14ac:dyDescent="0.3">
      <c r="A951" s="23" t="s">
        <v>270</v>
      </c>
      <c r="B951" s="36">
        <v>125.85</v>
      </c>
    </row>
    <row r="952" spans="1:2" x14ac:dyDescent="0.3">
      <c r="A952" s="23" t="s">
        <v>1687</v>
      </c>
      <c r="B952" s="36">
        <v>227.37</v>
      </c>
    </row>
    <row r="953" spans="1:2" x14ac:dyDescent="0.3">
      <c r="A953" s="23" t="s">
        <v>216</v>
      </c>
      <c r="B953" s="36">
        <v>167.07</v>
      </c>
    </row>
    <row r="954" spans="1:2" x14ac:dyDescent="0.3">
      <c r="A954" s="23" t="s">
        <v>278</v>
      </c>
      <c r="B954" s="36">
        <v>154.02000000000001</v>
      </c>
    </row>
    <row r="955" spans="1:2" x14ac:dyDescent="0.3">
      <c r="A955" s="23" t="s">
        <v>1875</v>
      </c>
      <c r="B955" s="36">
        <v>222.72</v>
      </c>
    </row>
    <row r="956" spans="1:2" x14ac:dyDescent="0.3">
      <c r="A956" s="23" t="s">
        <v>281</v>
      </c>
      <c r="B956" s="36">
        <v>156.30000000000001</v>
      </c>
    </row>
    <row r="957" spans="1:2" x14ac:dyDescent="0.3">
      <c r="A957" s="23" t="s">
        <v>2075</v>
      </c>
      <c r="B957" s="36">
        <v>130.84</v>
      </c>
    </row>
    <row r="958" spans="1:2" x14ac:dyDescent="0.3">
      <c r="A958" s="23" t="s">
        <v>1062</v>
      </c>
      <c r="B958" s="36">
        <v>154.74</v>
      </c>
    </row>
    <row r="959" spans="1:2" x14ac:dyDescent="0.3">
      <c r="A959" s="23" t="s">
        <v>1067</v>
      </c>
      <c r="B959" s="36">
        <v>520.02</v>
      </c>
    </row>
    <row r="960" spans="1:2" x14ac:dyDescent="0.3">
      <c r="A960" s="23" t="s">
        <v>1711</v>
      </c>
      <c r="B960" s="36">
        <v>193.29</v>
      </c>
    </row>
    <row r="961" spans="1:2" x14ac:dyDescent="0.3">
      <c r="A961" s="23" t="s">
        <v>608</v>
      </c>
      <c r="B961" s="36">
        <v>133.99</v>
      </c>
    </row>
    <row r="962" spans="1:2" x14ac:dyDescent="0.3">
      <c r="A962" s="23" t="s">
        <v>555</v>
      </c>
      <c r="B962" s="36">
        <v>218.79</v>
      </c>
    </row>
    <row r="963" spans="1:2" x14ac:dyDescent="0.3">
      <c r="A963" s="23" t="s">
        <v>1593</v>
      </c>
      <c r="B963" s="36">
        <v>192.81</v>
      </c>
    </row>
    <row r="964" spans="1:2" x14ac:dyDescent="0.3">
      <c r="A964" s="23" t="s">
        <v>275</v>
      </c>
      <c r="B964" s="36">
        <v>238.63</v>
      </c>
    </row>
    <row r="965" spans="1:2" x14ac:dyDescent="0.3">
      <c r="A965" s="23" t="s">
        <v>11</v>
      </c>
      <c r="B965" s="36">
        <v>449.89</v>
      </c>
    </row>
    <row r="966" spans="1:2" x14ac:dyDescent="0.3">
      <c r="A966" s="23" t="s">
        <v>1373</v>
      </c>
      <c r="B966" s="36">
        <v>118.16</v>
      </c>
    </row>
    <row r="967" spans="1:2" x14ac:dyDescent="0.3">
      <c r="A967" s="23" t="s">
        <v>1704</v>
      </c>
      <c r="B967" s="36">
        <v>210.87</v>
      </c>
    </row>
    <row r="968" spans="1:2" x14ac:dyDescent="0.3">
      <c r="A968" s="23" t="s">
        <v>292</v>
      </c>
      <c r="B968" s="36">
        <v>235.28</v>
      </c>
    </row>
    <row r="969" spans="1:2" x14ac:dyDescent="0.3">
      <c r="A969" s="23" t="s">
        <v>499</v>
      </c>
      <c r="B969" s="36">
        <v>157.04</v>
      </c>
    </row>
    <row r="970" spans="1:2" x14ac:dyDescent="0.3">
      <c r="A970" s="23" t="s">
        <v>1162</v>
      </c>
      <c r="B970" s="36">
        <v>141.34</v>
      </c>
    </row>
    <row r="971" spans="1:2" x14ac:dyDescent="0.3">
      <c r="A971" s="23" t="s">
        <v>131</v>
      </c>
      <c r="B971" s="36">
        <v>252.36</v>
      </c>
    </row>
    <row r="972" spans="1:2" x14ac:dyDescent="0.3">
      <c r="A972" s="23" t="s">
        <v>2041</v>
      </c>
      <c r="B972" s="36">
        <v>109.98</v>
      </c>
    </row>
    <row r="973" spans="1:2" x14ac:dyDescent="0.3">
      <c r="A973" s="23" t="s">
        <v>3224</v>
      </c>
      <c r="B973" s="36">
        <v>180000.09999999977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EB9B5-D5ED-4770-ABD4-548DA5A6E120}">
  <dimension ref="A3:C6"/>
  <sheetViews>
    <sheetView zoomScale="92" workbookViewId="0">
      <selection activeCell="C11" sqref="C11"/>
    </sheetView>
  </sheetViews>
  <sheetFormatPr defaultRowHeight="16.399999999999999" x14ac:dyDescent="0.3"/>
  <cols>
    <col min="1" max="1" width="11.77734375" bestFit="1" customWidth="1"/>
    <col min="2" max="2" width="18.88671875" bestFit="1" customWidth="1"/>
    <col min="3" max="3" width="10" customWidth="1"/>
    <col min="4" max="4" width="10.109375" bestFit="1" customWidth="1"/>
  </cols>
  <sheetData>
    <row r="3" spans="1:3" x14ac:dyDescent="0.3">
      <c r="A3" s="22" t="s">
        <v>3223</v>
      </c>
      <c r="B3" t="s">
        <v>3228</v>
      </c>
    </row>
    <row r="4" spans="1:3" x14ac:dyDescent="0.3">
      <c r="A4" s="23">
        <v>0</v>
      </c>
      <c r="B4">
        <v>500</v>
      </c>
      <c r="C4" s="37">
        <v>0.5</v>
      </c>
    </row>
    <row r="5" spans="1:3" x14ac:dyDescent="0.3">
      <c r="A5" s="23">
        <v>1</v>
      </c>
      <c r="B5">
        <v>500</v>
      </c>
      <c r="C5" s="37">
        <v>0.5</v>
      </c>
    </row>
    <row r="6" spans="1:3" x14ac:dyDescent="0.3">
      <c r="A6" s="23" t="s">
        <v>3224</v>
      </c>
      <c r="B6">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FEBBB-EEDC-4BDD-8A03-4DC23D7CC5C9}">
  <dimension ref="A3:B6"/>
  <sheetViews>
    <sheetView workbookViewId="0">
      <selection activeCell="N13" sqref="N13"/>
    </sheetView>
  </sheetViews>
  <sheetFormatPr defaultRowHeight="16.399999999999999" x14ac:dyDescent="0.3"/>
  <cols>
    <col min="1" max="1" width="11.77734375" bestFit="1" customWidth="1"/>
    <col min="2" max="2" width="17.44140625" bestFit="1" customWidth="1"/>
  </cols>
  <sheetData>
    <row r="3" spans="1:2" x14ac:dyDescent="0.3">
      <c r="A3" s="22" t="s">
        <v>3223</v>
      </c>
      <c r="B3" t="s">
        <v>3233</v>
      </c>
    </row>
    <row r="4" spans="1:2" x14ac:dyDescent="0.3">
      <c r="A4" s="23" t="s">
        <v>3230</v>
      </c>
      <c r="B4">
        <v>320</v>
      </c>
    </row>
    <row r="5" spans="1:2" x14ac:dyDescent="0.3">
      <c r="A5" s="23" t="s">
        <v>3232</v>
      </c>
      <c r="B5">
        <v>6</v>
      </c>
    </row>
    <row r="6" spans="1:2" x14ac:dyDescent="0.3">
      <c r="A6" s="23" t="s">
        <v>3229</v>
      </c>
      <c r="B6">
        <v>674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0880C-3207-4A75-92A6-4FA5D9FCE3F6}">
  <dimension ref="A1"/>
  <sheetViews>
    <sheetView workbookViewId="0">
      <selection activeCell="A10" sqref="A1:B1001"/>
    </sheetView>
  </sheetViews>
  <sheetFormatPr defaultRowHeight="16.399999999999999" x14ac:dyDescent="0.3"/>
  <cols>
    <col min="1" max="1" width="20.33203125" bestFit="1" customWidth="1"/>
    <col min="2" max="2" width="17.33203125" bestFit="1" customWidth="1"/>
    <col min="7" max="7" width="11.77734375" bestFit="1" customWidth="1"/>
    <col min="8" max="8" width="24.5546875" bestFit="1" customWidth="1"/>
    <col min="9" max="23" width="7" bestFit="1" customWidth="1"/>
    <col min="24" max="24" width="6" bestFit="1" customWidth="1"/>
    <col min="25" max="52" width="7" bestFit="1" customWidth="1"/>
    <col min="53" max="54" width="6" bestFit="1" customWidth="1"/>
    <col min="55" max="66" width="7" bestFit="1" customWidth="1"/>
    <col min="67" max="67" width="6" bestFit="1" customWidth="1"/>
    <col min="68" max="83" width="7" bestFit="1" customWidth="1"/>
    <col min="84" max="84" width="6" bestFit="1" customWidth="1"/>
    <col min="85" max="93" width="7" bestFit="1" customWidth="1"/>
    <col min="94" max="95" width="6" bestFit="1" customWidth="1"/>
    <col min="96" max="123" width="7" bestFit="1" customWidth="1"/>
    <col min="124" max="125" width="6" bestFit="1" customWidth="1"/>
    <col min="126" max="131" width="7" bestFit="1" customWidth="1"/>
    <col min="132" max="133" width="6" bestFit="1" customWidth="1"/>
    <col min="134" max="135" width="7" bestFit="1" customWidth="1"/>
    <col min="136" max="136" width="6" bestFit="1" customWidth="1"/>
    <col min="137" max="151" width="7" bestFit="1" customWidth="1"/>
    <col min="152" max="152" width="6" bestFit="1" customWidth="1"/>
    <col min="153" max="177" width="7" bestFit="1" customWidth="1"/>
    <col min="178" max="178" width="6" bestFit="1" customWidth="1"/>
    <col min="179" max="181" width="7" bestFit="1" customWidth="1"/>
    <col min="182" max="182" width="6" bestFit="1" customWidth="1"/>
    <col min="183" max="184" width="7" bestFit="1" customWidth="1"/>
    <col min="185" max="185" width="6" bestFit="1" customWidth="1"/>
    <col min="186" max="199" width="7" bestFit="1" customWidth="1"/>
    <col min="200" max="200" width="6" bestFit="1" customWidth="1"/>
    <col min="201" max="209" width="7" bestFit="1" customWidth="1"/>
    <col min="210" max="210" width="6" bestFit="1" customWidth="1"/>
    <col min="211" max="211" width="7" bestFit="1" customWidth="1"/>
    <col min="212" max="212" width="6" bestFit="1" customWidth="1"/>
    <col min="213" max="223" width="7" bestFit="1" customWidth="1"/>
    <col min="224" max="224" width="6" bestFit="1" customWidth="1"/>
    <col min="225" max="225" width="7" bestFit="1" customWidth="1"/>
    <col min="226" max="226" width="6" bestFit="1" customWidth="1"/>
    <col min="227" max="250" width="7" bestFit="1" customWidth="1"/>
    <col min="251" max="251" width="6" bestFit="1" customWidth="1"/>
    <col min="252" max="253" width="7" bestFit="1" customWidth="1"/>
    <col min="254" max="254" width="6" bestFit="1" customWidth="1"/>
    <col min="255" max="266" width="7" bestFit="1" customWidth="1"/>
    <col min="267" max="267" width="6" bestFit="1" customWidth="1"/>
    <col min="268" max="281" width="7" bestFit="1" customWidth="1"/>
    <col min="282" max="282" width="6" bestFit="1" customWidth="1"/>
    <col min="283" max="306" width="7" bestFit="1" customWidth="1"/>
    <col min="307" max="307" width="6" bestFit="1" customWidth="1"/>
    <col min="308" max="324" width="7" bestFit="1" customWidth="1"/>
    <col min="325" max="325" width="6" bestFit="1" customWidth="1"/>
    <col min="326" max="345" width="7" bestFit="1" customWidth="1"/>
    <col min="346" max="346" width="6" bestFit="1" customWidth="1"/>
    <col min="347" max="348" width="7" bestFit="1" customWidth="1"/>
    <col min="349" max="349" width="6" bestFit="1" customWidth="1"/>
    <col min="350" max="363" width="7" bestFit="1" customWidth="1"/>
    <col min="364" max="364" width="6" bestFit="1" customWidth="1"/>
    <col min="365" max="371" width="7" bestFit="1" customWidth="1"/>
    <col min="372" max="372" width="6" bestFit="1" customWidth="1"/>
    <col min="373" max="387" width="7" bestFit="1" customWidth="1"/>
    <col min="388" max="388" width="6" bestFit="1" customWidth="1"/>
    <col min="389" max="396" width="7" bestFit="1" customWidth="1"/>
    <col min="397" max="397" width="6" bestFit="1" customWidth="1"/>
    <col min="398" max="400" width="7" bestFit="1" customWidth="1"/>
    <col min="401" max="401" width="6" bestFit="1" customWidth="1"/>
    <col min="402" max="402" width="7" bestFit="1" customWidth="1"/>
    <col min="403" max="404" width="6" bestFit="1" customWidth="1"/>
    <col min="405" max="422" width="7" bestFit="1" customWidth="1"/>
    <col min="423" max="423" width="6" bestFit="1" customWidth="1"/>
    <col min="424" max="434" width="7" bestFit="1" customWidth="1"/>
    <col min="435" max="435" width="6" bestFit="1" customWidth="1"/>
    <col min="436" max="442" width="7" bestFit="1" customWidth="1"/>
    <col min="443" max="443" width="6" bestFit="1" customWidth="1"/>
    <col min="444" max="447" width="7" bestFit="1" customWidth="1"/>
    <col min="448" max="448" width="6" bestFit="1" customWidth="1"/>
    <col min="449" max="456" width="7" bestFit="1" customWidth="1"/>
    <col min="457" max="458" width="6" bestFit="1" customWidth="1"/>
    <col min="459" max="478" width="7" bestFit="1" customWidth="1"/>
    <col min="479" max="479" width="6" bestFit="1" customWidth="1"/>
    <col min="480" max="482" width="7" bestFit="1" customWidth="1"/>
    <col min="483" max="483" width="6" bestFit="1" customWidth="1"/>
    <col min="484" max="485" width="7" bestFit="1" customWidth="1"/>
    <col min="486" max="486" width="6" bestFit="1" customWidth="1"/>
    <col min="487" max="498" width="7" bestFit="1" customWidth="1"/>
    <col min="499" max="499" width="6" bestFit="1" customWidth="1"/>
    <col min="500" max="504" width="7" bestFit="1" customWidth="1"/>
    <col min="505" max="505" width="6" bestFit="1" customWidth="1"/>
    <col min="506" max="513" width="7" bestFit="1" customWidth="1"/>
    <col min="514" max="514" width="6" bestFit="1" customWidth="1"/>
    <col min="515" max="516" width="7" bestFit="1" customWidth="1"/>
    <col min="517" max="517" width="6" bestFit="1" customWidth="1"/>
    <col min="518" max="524" width="7" bestFit="1" customWidth="1"/>
    <col min="525" max="525" width="6" bestFit="1" customWidth="1"/>
    <col min="526" max="534" width="7" bestFit="1" customWidth="1"/>
    <col min="535" max="535" width="6" bestFit="1" customWidth="1"/>
    <col min="536" max="538" width="7" bestFit="1" customWidth="1"/>
    <col min="539" max="539" width="6" bestFit="1" customWidth="1"/>
    <col min="540" max="553" width="7" bestFit="1" customWidth="1"/>
    <col min="554" max="554" width="6" bestFit="1" customWidth="1"/>
    <col min="555" max="561" width="7" bestFit="1" customWidth="1"/>
    <col min="562" max="562" width="6" bestFit="1" customWidth="1"/>
    <col min="563" max="570" width="7" bestFit="1" customWidth="1"/>
    <col min="571" max="571" width="6" bestFit="1" customWidth="1"/>
    <col min="572" max="604" width="7" bestFit="1" customWidth="1"/>
    <col min="605" max="605" width="6" bestFit="1" customWidth="1"/>
    <col min="606" max="608" width="7" bestFit="1" customWidth="1"/>
    <col min="609" max="609" width="6" bestFit="1" customWidth="1"/>
    <col min="610" max="633" width="7" bestFit="1" customWidth="1"/>
    <col min="634" max="634" width="6" bestFit="1" customWidth="1"/>
    <col min="635" max="652" width="7" bestFit="1" customWidth="1"/>
    <col min="653" max="653" width="6" bestFit="1" customWidth="1"/>
    <col min="654" max="662" width="7" bestFit="1" customWidth="1"/>
    <col min="663" max="663" width="6" bestFit="1" customWidth="1"/>
    <col min="664" max="685" width="7" bestFit="1" customWidth="1"/>
    <col min="686" max="686" width="6" bestFit="1" customWidth="1"/>
    <col min="687" max="702" width="7" bestFit="1" customWidth="1"/>
    <col min="703" max="703" width="6" bestFit="1" customWidth="1"/>
    <col min="704" max="705" width="7" bestFit="1" customWidth="1"/>
    <col min="706" max="706" width="6" bestFit="1" customWidth="1"/>
    <col min="707" max="713" width="7" bestFit="1" customWidth="1"/>
    <col min="714" max="714" width="6" bestFit="1" customWidth="1"/>
    <col min="715" max="717" width="7" bestFit="1" customWidth="1"/>
    <col min="718" max="718" width="6" bestFit="1" customWidth="1"/>
    <col min="719" max="731" width="7" bestFit="1" customWidth="1"/>
    <col min="732" max="732" width="6" bestFit="1" customWidth="1"/>
    <col min="733" max="749" width="7" bestFit="1" customWidth="1"/>
    <col min="750" max="750" width="6" bestFit="1" customWidth="1"/>
    <col min="751" max="752" width="7" bestFit="1" customWidth="1"/>
    <col min="753" max="753" width="6" bestFit="1" customWidth="1"/>
    <col min="754" max="755" width="7" bestFit="1" customWidth="1"/>
    <col min="756" max="756" width="6" bestFit="1" customWidth="1"/>
    <col min="757" max="765" width="7" bestFit="1" customWidth="1"/>
    <col min="766" max="766" width="6" bestFit="1" customWidth="1"/>
    <col min="767" max="769" width="7" bestFit="1" customWidth="1"/>
    <col min="770" max="770" width="6" bestFit="1" customWidth="1"/>
    <col min="771" max="777" width="7" bestFit="1" customWidth="1"/>
    <col min="778" max="779" width="6" bestFit="1" customWidth="1"/>
    <col min="780" max="784" width="7" bestFit="1" customWidth="1"/>
    <col min="785" max="785" width="6" bestFit="1" customWidth="1"/>
    <col min="786" max="796" width="7" bestFit="1" customWidth="1"/>
    <col min="797" max="797" width="6" bestFit="1" customWidth="1"/>
    <col min="798" max="801" width="7" bestFit="1" customWidth="1"/>
    <col min="802" max="802" width="6" bestFit="1" customWidth="1"/>
    <col min="803" max="822" width="7" bestFit="1" customWidth="1"/>
    <col min="823" max="823" width="6" bestFit="1" customWidth="1"/>
    <col min="824" max="840" width="7" bestFit="1" customWidth="1"/>
    <col min="841" max="841" width="6" bestFit="1" customWidth="1"/>
    <col min="842" max="869" width="7" bestFit="1" customWidth="1"/>
    <col min="870" max="872" width="6" bestFit="1" customWidth="1"/>
    <col min="873" max="885" width="7" bestFit="1" customWidth="1"/>
    <col min="886" max="886" width="6" bestFit="1" customWidth="1"/>
    <col min="887" max="887" width="7" bestFit="1" customWidth="1"/>
    <col min="888" max="888" width="6" bestFit="1" customWidth="1"/>
    <col min="889" max="898" width="7" bestFit="1" customWidth="1"/>
    <col min="899" max="899" width="6" bestFit="1" customWidth="1"/>
    <col min="900" max="901" width="7" bestFit="1" customWidth="1"/>
    <col min="902" max="902" width="6" bestFit="1" customWidth="1"/>
    <col min="903" max="907" width="7" bestFit="1"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82DBD-6A13-464A-8860-A90C81434000}">
  <dimension ref="A3:B5"/>
  <sheetViews>
    <sheetView workbookViewId="0">
      <selection activeCell="I23" sqref="I23"/>
    </sheetView>
  </sheetViews>
  <sheetFormatPr defaultRowHeight="16.399999999999999" x14ac:dyDescent="0.3"/>
  <cols>
    <col min="1" max="1" width="19.6640625" bestFit="1" customWidth="1"/>
    <col min="2" max="2" width="26.44140625" bestFit="1" customWidth="1"/>
  </cols>
  <sheetData>
    <row r="3" spans="1:2" x14ac:dyDescent="0.3">
      <c r="A3" s="22" t="s">
        <v>3223</v>
      </c>
      <c r="B3" t="s">
        <v>3226</v>
      </c>
    </row>
    <row r="4" spans="1:2" x14ac:dyDescent="0.3">
      <c r="A4" s="23" t="s">
        <v>51</v>
      </c>
      <c r="B4">
        <v>498.38</v>
      </c>
    </row>
    <row r="5" spans="1:2" x14ac:dyDescent="0.3">
      <c r="A5" s="23" t="s">
        <v>3224</v>
      </c>
      <c r="B5">
        <v>498.38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5FE96-357D-43D8-A1D3-D4641A26A21C}">
  <dimension ref="A3:B4"/>
  <sheetViews>
    <sheetView workbookViewId="0">
      <selection activeCell="L18" sqref="L18"/>
    </sheetView>
  </sheetViews>
  <sheetFormatPr defaultRowHeight="16.399999999999999" x14ac:dyDescent="0.3"/>
  <cols>
    <col min="1" max="1" width="11.109375" bestFit="1" customWidth="1"/>
    <col min="2" max="2" width="17.6640625" bestFit="1" customWidth="1"/>
    <col min="3" max="3" width="8.77734375" bestFit="1" customWidth="1"/>
    <col min="4" max="4" width="9.6640625" bestFit="1" customWidth="1"/>
    <col min="5" max="5" width="8.21875" bestFit="1" customWidth="1"/>
    <col min="6" max="6" width="11.88671875" bestFit="1" customWidth="1"/>
    <col min="7" max="7" width="12.77734375" bestFit="1" customWidth="1"/>
    <col min="8" max="8" width="11.77734375" bestFit="1" customWidth="1"/>
    <col min="9" max="9" width="9" bestFit="1" customWidth="1"/>
    <col min="10" max="10" width="9.21875" bestFit="1" customWidth="1"/>
    <col min="11" max="11" width="11.21875" bestFit="1" customWidth="1"/>
    <col min="12" max="12" width="10.109375" bestFit="1" customWidth="1"/>
    <col min="13" max="13" width="10.33203125" bestFit="1" customWidth="1"/>
    <col min="14" max="14" width="12.21875" bestFit="1" customWidth="1"/>
    <col min="15" max="15" width="10.77734375" bestFit="1" customWidth="1"/>
    <col min="16" max="16" width="7.44140625" bestFit="1" customWidth="1"/>
    <col min="17" max="17" width="9.33203125" bestFit="1" customWidth="1"/>
    <col min="18" max="18" width="14.5546875" bestFit="1" customWidth="1"/>
    <col min="19" max="19" width="11.44140625" bestFit="1" customWidth="1"/>
    <col min="20" max="20" width="11.21875" bestFit="1" customWidth="1"/>
    <col min="21" max="21" width="13.88671875" bestFit="1" customWidth="1"/>
    <col min="22" max="22" width="12.44140625" bestFit="1" customWidth="1"/>
    <col min="23" max="23" width="10.21875" bestFit="1" customWidth="1"/>
    <col min="24" max="24" width="10.5546875" bestFit="1" customWidth="1"/>
    <col min="25" max="25" width="12.109375" bestFit="1" customWidth="1"/>
    <col min="26" max="26" width="11.44140625" bestFit="1" customWidth="1"/>
    <col min="27" max="27" width="12.5546875" bestFit="1" customWidth="1"/>
    <col min="28" max="28" width="9.33203125" bestFit="1" customWidth="1"/>
    <col min="29" max="29" width="10.33203125" bestFit="1" customWidth="1"/>
    <col min="30" max="30" width="10.21875" bestFit="1" customWidth="1"/>
    <col min="31" max="31" width="7.44140625" bestFit="1" customWidth="1"/>
    <col min="32" max="32" width="14.44140625" bestFit="1" customWidth="1"/>
    <col min="33" max="33" width="10" bestFit="1" customWidth="1"/>
    <col min="34" max="34" width="9.33203125" bestFit="1" customWidth="1"/>
    <col min="35" max="35" width="8.109375" bestFit="1" customWidth="1"/>
    <col min="36" max="36" width="11.109375" bestFit="1" customWidth="1"/>
    <col min="37" max="37" width="7.77734375" bestFit="1" customWidth="1"/>
    <col min="38" max="38" width="10.77734375" bestFit="1" customWidth="1"/>
    <col min="39" max="39" width="10.33203125" bestFit="1" customWidth="1"/>
    <col min="40" max="40" width="9.21875" bestFit="1" customWidth="1"/>
    <col min="41" max="41" width="13.6640625" bestFit="1" customWidth="1"/>
    <col min="42" max="42" width="11.5546875" bestFit="1" customWidth="1"/>
    <col min="43" max="43" width="10.21875" bestFit="1" customWidth="1"/>
    <col min="44" max="44" width="15.44140625" bestFit="1" customWidth="1"/>
    <col min="45" max="45" width="8.44140625" bestFit="1" customWidth="1"/>
    <col min="46" max="46" width="9.44140625" bestFit="1" customWidth="1"/>
    <col min="47" max="47" width="11.21875" bestFit="1" customWidth="1"/>
    <col min="48" max="48" width="11" bestFit="1" customWidth="1"/>
    <col min="49" max="49" width="11.77734375" bestFit="1" customWidth="1"/>
    <col min="50" max="50" width="11.21875" bestFit="1" customWidth="1"/>
    <col min="51" max="51" width="12.5546875" bestFit="1" customWidth="1"/>
    <col min="52" max="52" width="9.5546875" bestFit="1" customWidth="1"/>
    <col min="53" max="53" width="8" bestFit="1" customWidth="1"/>
    <col min="54" max="54" width="8.44140625" bestFit="1" customWidth="1"/>
    <col min="55" max="55" width="14" bestFit="1" customWidth="1"/>
    <col min="56" max="56" width="9.77734375" bestFit="1" customWidth="1"/>
    <col min="57" max="57" width="9.5546875" bestFit="1" customWidth="1"/>
    <col min="59" max="59" width="10.33203125" bestFit="1" customWidth="1"/>
    <col min="60" max="60" width="10" bestFit="1" customWidth="1"/>
    <col min="61" max="61" width="10.109375" bestFit="1" customWidth="1"/>
    <col min="62" max="62" width="10.44140625" bestFit="1" customWidth="1"/>
    <col min="63" max="63" width="8.77734375" bestFit="1" customWidth="1"/>
    <col min="65" max="66" width="11.6640625" bestFit="1" customWidth="1"/>
    <col min="67" max="67" width="10.44140625" bestFit="1" customWidth="1"/>
    <col min="68" max="68" width="10.21875" bestFit="1" customWidth="1"/>
    <col min="69" max="69" width="10.44140625" bestFit="1" customWidth="1"/>
    <col min="70" max="71" width="9.21875" bestFit="1" customWidth="1"/>
    <col min="72" max="72" width="8.5546875" bestFit="1" customWidth="1"/>
    <col min="73" max="73" width="13.109375" bestFit="1" customWidth="1"/>
    <col min="74" max="74" width="11.5546875" bestFit="1" customWidth="1"/>
    <col min="75" max="75" width="12.77734375" bestFit="1" customWidth="1"/>
    <col min="76" max="76" width="11.6640625" bestFit="1" customWidth="1"/>
    <col min="77" max="77" width="13.6640625" bestFit="1" customWidth="1"/>
    <col min="78" max="78" width="12.109375" bestFit="1" customWidth="1"/>
    <col min="79" max="79" width="10.33203125" bestFit="1" customWidth="1"/>
    <col min="80" max="80" width="10.109375" bestFit="1" customWidth="1"/>
    <col min="81" max="81" width="11.21875" bestFit="1" customWidth="1"/>
    <col min="82" max="82" width="9.5546875" bestFit="1" customWidth="1"/>
    <col min="83" max="83" width="10.109375" bestFit="1" customWidth="1"/>
    <col min="84" max="84" width="12.77734375" bestFit="1" customWidth="1"/>
    <col min="85" max="85" width="12.109375" bestFit="1" customWidth="1"/>
    <col min="86" max="86" width="16.21875" bestFit="1" customWidth="1"/>
    <col min="87" max="87" width="13.6640625" bestFit="1" customWidth="1"/>
    <col min="88" max="88" width="13.5546875" bestFit="1" customWidth="1"/>
    <col min="89" max="89" width="11.44140625" bestFit="1" customWidth="1"/>
    <col min="90" max="90" width="10.109375" bestFit="1" customWidth="1"/>
    <col min="91" max="91" width="8.77734375" bestFit="1" customWidth="1"/>
    <col min="92" max="92" width="9.44140625" bestFit="1" customWidth="1"/>
    <col min="93" max="93" width="10.109375" bestFit="1" customWidth="1"/>
    <col min="94" max="94" width="8" bestFit="1" customWidth="1"/>
    <col min="95" max="95" width="11.77734375" bestFit="1" customWidth="1"/>
    <col min="96" max="96" width="10.6640625" bestFit="1" customWidth="1"/>
    <col min="97" max="97" width="9.6640625" bestFit="1" customWidth="1"/>
    <col min="98" max="98" width="12.5546875" bestFit="1" customWidth="1"/>
    <col min="99" max="99" width="9.88671875" bestFit="1" customWidth="1"/>
    <col min="100" max="100" width="11.109375" bestFit="1" customWidth="1"/>
    <col min="101" max="101" width="8.6640625" bestFit="1" customWidth="1"/>
    <col min="102" max="102" width="10.77734375" bestFit="1" customWidth="1"/>
    <col min="103" max="103" width="11.109375" bestFit="1" customWidth="1"/>
    <col min="104" max="104" width="15.6640625" bestFit="1" customWidth="1"/>
    <col min="106" max="106" width="9.33203125" bestFit="1" customWidth="1"/>
    <col min="107" max="107" width="10.109375" bestFit="1" customWidth="1"/>
    <col min="108" max="108" width="10.44140625" bestFit="1" customWidth="1"/>
    <col min="109" max="109" width="9.77734375" bestFit="1" customWidth="1"/>
    <col min="110" max="110" width="10.6640625" bestFit="1" customWidth="1"/>
    <col min="111" max="111" width="8.6640625" bestFit="1" customWidth="1"/>
    <col min="112" max="112" width="8.77734375" bestFit="1" customWidth="1"/>
    <col min="113" max="113" width="8.109375" bestFit="1" customWidth="1"/>
    <col min="114" max="114" width="9.21875" bestFit="1" customWidth="1"/>
    <col min="115" max="115" width="12.77734375" bestFit="1" customWidth="1"/>
    <col min="116" max="116" width="11" bestFit="1" customWidth="1"/>
    <col min="117" max="117" width="11.6640625" bestFit="1" customWidth="1"/>
    <col min="118" max="118" width="8.109375" bestFit="1" customWidth="1"/>
    <col min="119" max="119" width="6.6640625" bestFit="1" customWidth="1"/>
    <col min="120" max="120" width="10.21875" bestFit="1" customWidth="1"/>
    <col min="121" max="121" width="10.33203125" bestFit="1" customWidth="1"/>
    <col min="122" max="122" width="11.44140625" bestFit="1" customWidth="1"/>
    <col min="123" max="123" width="9.88671875" bestFit="1" customWidth="1"/>
    <col min="124" max="124" width="9.33203125" bestFit="1" customWidth="1"/>
    <col min="125" max="125" width="8.6640625" bestFit="1" customWidth="1"/>
    <col min="126" max="126" width="10.44140625" bestFit="1" customWidth="1"/>
    <col min="127" max="127" width="11" bestFit="1" customWidth="1"/>
    <col min="128" max="128" width="8.5546875" bestFit="1" customWidth="1"/>
    <col min="129" max="129" width="12.6640625" bestFit="1" customWidth="1"/>
    <col min="130" max="130" width="12" bestFit="1" customWidth="1"/>
    <col min="131" max="131" width="11.33203125" bestFit="1" customWidth="1"/>
    <col min="132" max="132" width="9.33203125" bestFit="1" customWidth="1"/>
    <col min="133" max="133" width="11.33203125" bestFit="1" customWidth="1"/>
    <col min="134" max="134" width="10.77734375" bestFit="1" customWidth="1"/>
    <col min="135" max="135" width="15.44140625" bestFit="1" customWidth="1"/>
    <col min="136" max="136" width="14.21875" bestFit="1" customWidth="1"/>
    <col min="137" max="137" width="11.44140625" bestFit="1" customWidth="1"/>
    <col min="138" max="138" width="12.33203125" bestFit="1" customWidth="1"/>
    <col min="139" max="139" width="14.33203125" bestFit="1" customWidth="1"/>
    <col min="140" max="140" width="9.44140625" bestFit="1" customWidth="1"/>
    <col min="141" max="141" width="14" bestFit="1" customWidth="1"/>
    <col min="142" max="142" width="17.6640625" bestFit="1" customWidth="1"/>
    <col min="143" max="143" width="10.109375" bestFit="1" customWidth="1"/>
    <col min="144" max="144" width="8.6640625" bestFit="1" customWidth="1"/>
    <col min="145" max="145" width="16.33203125" bestFit="1" customWidth="1"/>
    <col min="146" max="146" width="16.109375" bestFit="1" customWidth="1"/>
    <col min="147" max="147" width="9.77734375" bestFit="1" customWidth="1"/>
    <col min="148" max="148" width="14" bestFit="1" customWidth="1"/>
    <col min="149" max="149" width="7.44140625" bestFit="1" customWidth="1"/>
    <col min="150" max="150" width="10.77734375" bestFit="1" customWidth="1"/>
    <col min="151" max="151" width="13.77734375" bestFit="1" customWidth="1"/>
    <col min="152" max="152" width="12.5546875" bestFit="1" customWidth="1"/>
    <col min="153" max="153" width="14.44140625" bestFit="1" customWidth="1"/>
    <col min="154" max="154" width="8.77734375" bestFit="1" customWidth="1"/>
    <col min="155" max="155" width="9.44140625" bestFit="1" customWidth="1"/>
    <col min="156" max="156" width="9" bestFit="1" customWidth="1"/>
    <col min="157" max="157" width="11" bestFit="1" customWidth="1"/>
    <col min="158" max="158" width="11.77734375" bestFit="1" customWidth="1"/>
    <col min="159" max="159" width="8.33203125" bestFit="1" customWidth="1"/>
    <col min="160" max="160" width="11.6640625" bestFit="1" customWidth="1"/>
    <col min="161" max="161" width="12.5546875" bestFit="1" customWidth="1"/>
    <col min="162" max="162" width="10.5546875" bestFit="1" customWidth="1"/>
    <col min="163" max="163" width="11.88671875" bestFit="1" customWidth="1"/>
    <col min="164" max="164" width="14.33203125" bestFit="1" customWidth="1"/>
    <col min="165" max="165" width="16.21875" bestFit="1" customWidth="1"/>
    <col min="166" max="166" width="15.109375" bestFit="1" customWidth="1"/>
    <col min="167" max="167" width="11" bestFit="1" customWidth="1"/>
    <col min="168" max="168" width="15.109375" bestFit="1" customWidth="1"/>
    <col min="169" max="169" width="8.6640625" bestFit="1" customWidth="1"/>
    <col min="170" max="170" width="8" bestFit="1" customWidth="1"/>
    <col min="171" max="172" width="13.77734375" bestFit="1" customWidth="1"/>
    <col min="173" max="173" width="10.109375" bestFit="1" customWidth="1"/>
    <col min="174" max="174" width="16.44140625" bestFit="1" customWidth="1"/>
    <col min="175" max="175" width="10.109375" bestFit="1" customWidth="1"/>
    <col min="176" max="176" width="9.88671875" bestFit="1" customWidth="1"/>
    <col min="177" max="177" width="15.88671875" bestFit="1" customWidth="1"/>
    <col min="178" max="178" width="11.88671875" bestFit="1" customWidth="1"/>
    <col min="179" max="179" width="11.21875" bestFit="1" customWidth="1"/>
    <col min="180" max="180" width="12.5546875" bestFit="1" customWidth="1"/>
    <col min="181" max="181" width="11" bestFit="1" customWidth="1"/>
    <col min="182" max="182" width="14.88671875" bestFit="1" customWidth="1"/>
    <col min="183" max="183" width="13.33203125" bestFit="1" customWidth="1"/>
    <col min="184" max="184" width="11.109375" bestFit="1" customWidth="1"/>
    <col min="185" max="185" width="14.5546875" bestFit="1" customWidth="1"/>
    <col min="186" max="186" width="11.44140625" bestFit="1" customWidth="1"/>
    <col min="187" max="187" width="12.88671875" bestFit="1" customWidth="1"/>
    <col min="188" max="188" width="12.44140625" bestFit="1" customWidth="1"/>
    <col min="189" max="189" width="10.21875" bestFit="1" customWidth="1"/>
    <col min="190" max="190" width="14.109375" bestFit="1" customWidth="1"/>
    <col min="191" max="191" width="16.5546875" bestFit="1" customWidth="1"/>
    <col min="192" max="192" width="12.109375" bestFit="1" customWidth="1"/>
    <col min="193" max="193" width="12.88671875" bestFit="1" customWidth="1"/>
    <col min="194" max="194" width="11" bestFit="1" customWidth="1"/>
    <col min="195" max="195" width="11.6640625" bestFit="1" customWidth="1"/>
    <col min="196" max="196" width="13.44140625" bestFit="1" customWidth="1"/>
    <col min="197" max="198" width="11.44140625" bestFit="1" customWidth="1"/>
    <col min="199" max="199" width="8.109375" bestFit="1" customWidth="1"/>
    <col min="200" max="200" width="12.6640625" bestFit="1" customWidth="1"/>
    <col min="201" max="201" width="7.109375" bestFit="1" customWidth="1"/>
    <col min="202" max="202" width="9.21875" bestFit="1" customWidth="1"/>
    <col min="203" max="203" width="6.6640625" bestFit="1" customWidth="1"/>
    <col min="204" max="204" width="8" bestFit="1" customWidth="1"/>
    <col min="205" max="205" width="9.6640625" bestFit="1" customWidth="1"/>
    <col min="206" max="206" width="10.6640625" bestFit="1" customWidth="1"/>
    <col min="207" max="207" width="8.33203125" bestFit="1" customWidth="1"/>
    <col min="208" max="209" width="8.6640625" bestFit="1" customWidth="1"/>
    <col min="210" max="210" width="9.88671875" bestFit="1" customWidth="1"/>
    <col min="211" max="211" width="9.21875" bestFit="1" customWidth="1"/>
    <col min="213" max="213" width="11.21875" bestFit="1" customWidth="1"/>
    <col min="214" max="214" width="8.6640625" bestFit="1" customWidth="1"/>
    <col min="215" max="215" width="10.21875" bestFit="1" customWidth="1"/>
    <col min="216" max="216" width="11.109375" bestFit="1" customWidth="1"/>
    <col min="217" max="217" width="9.109375" bestFit="1" customWidth="1"/>
    <col min="218" max="218" width="10" bestFit="1" customWidth="1"/>
    <col min="219" max="219" width="9.6640625" bestFit="1" customWidth="1"/>
    <col min="220" max="220" width="10" bestFit="1" customWidth="1"/>
    <col min="221" max="221" width="13.44140625" bestFit="1" customWidth="1"/>
    <col min="222" max="222" width="10.5546875" bestFit="1" customWidth="1"/>
    <col min="223" max="223" width="9.6640625" bestFit="1" customWidth="1"/>
    <col min="224" max="224" width="9.88671875" bestFit="1" customWidth="1"/>
    <col min="225" max="225" width="12.6640625" bestFit="1" customWidth="1"/>
    <col min="226" max="226" width="10.77734375" bestFit="1" customWidth="1"/>
    <col min="227" max="227" width="9.77734375" bestFit="1" customWidth="1"/>
    <col min="228" max="228" width="12.77734375" bestFit="1" customWidth="1"/>
    <col min="229" max="229" width="10" bestFit="1" customWidth="1"/>
    <col min="231" max="231" width="8.21875" bestFit="1" customWidth="1"/>
    <col min="232" max="232" width="9.5546875" bestFit="1" customWidth="1"/>
    <col min="233" max="233" width="10.77734375" bestFit="1" customWidth="1"/>
    <col min="234" max="234" width="8.109375" bestFit="1" customWidth="1"/>
    <col min="235" max="235" width="8.33203125" bestFit="1" customWidth="1"/>
    <col min="236" max="236" width="6.88671875" bestFit="1" customWidth="1"/>
    <col min="237" max="237" width="11.109375" bestFit="1" customWidth="1"/>
    <col min="238" max="238" width="12.5546875" bestFit="1" customWidth="1"/>
    <col min="239" max="239" width="10.21875" bestFit="1" customWidth="1"/>
    <col min="240" max="240" width="9.33203125" bestFit="1" customWidth="1"/>
    <col min="241" max="241" width="10.21875" bestFit="1" customWidth="1"/>
    <col min="242" max="243" width="12.109375" bestFit="1" customWidth="1"/>
    <col min="244" max="244" width="13.109375" bestFit="1" customWidth="1"/>
    <col min="245" max="245" width="10.44140625" bestFit="1" customWidth="1"/>
    <col min="246" max="246" width="12.88671875" bestFit="1" customWidth="1"/>
    <col min="247" max="247" width="13.88671875" bestFit="1" customWidth="1"/>
    <col min="248" max="248" width="7.77734375" bestFit="1" customWidth="1"/>
    <col min="249" max="249" width="9.88671875" bestFit="1" customWidth="1"/>
    <col min="250" max="250" width="11.109375" bestFit="1" customWidth="1"/>
    <col min="251" max="251" width="11.21875" bestFit="1" customWidth="1"/>
    <col min="252" max="253" width="11" bestFit="1" customWidth="1"/>
    <col min="254" max="254" width="12.21875" bestFit="1" customWidth="1"/>
    <col min="255" max="255" width="12.44140625" bestFit="1" customWidth="1"/>
    <col min="256" max="256" width="8.6640625" bestFit="1" customWidth="1"/>
    <col min="257" max="257" width="9.109375" bestFit="1" customWidth="1"/>
    <col min="258" max="258" width="15.5546875" bestFit="1" customWidth="1"/>
    <col min="259" max="259" width="12.44140625" bestFit="1" customWidth="1"/>
    <col min="260" max="261" width="12.77734375" bestFit="1" customWidth="1"/>
    <col min="262" max="262" width="8.109375" bestFit="1" customWidth="1"/>
    <col min="263" max="263" width="9.6640625" bestFit="1" customWidth="1"/>
    <col min="264" max="265" width="9.5546875" bestFit="1" customWidth="1"/>
    <col min="266" max="266" width="10.5546875" bestFit="1" customWidth="1"/>
    <col min="267" max="267" width="7.88671875" bestFit="1" customWidth="1"/>
    <col min="268" max="268" width="13.109375" bestFit="1" customWidth="1"/>
    <col min="269" max="269" width="13.77734375" bestFit="1" customWidth="1"/>
    <col min="270" max="270" width="10.21875" bestFit="1" customWidth="1"/>
    <col min="271" max="271" width="12.77734375" bestFit="1" customWidth="1"/>
    <col min="272" max="272" width="8.6640625" bestFit="1" customWidth="1"/>
    <col min="273" max="273" width="10.109375" bestFit="1" customWidth="1"/>
    <col min="274" max="274" width="11.44140625" bestFit="1" customWidth="1"/>
    <col min="275" max="275" width="11.5546875" bestFit="1" customWidth="1"/>
    <col min="276" max="276" width="12.21875" bestFit="1" customWidth="1"/>
    <col min="277" max="277" width="10.33203125" bestFit="1" customWidth="1"/>
    <col min="278" max="278" width="8.6640625" bestFit="1" customWidth="1"/>
    <col min="279" max="279" width="13.21875" bestFit="1" customWidth="1"/>
    <col min="280" max="280" width="9.44140625" bestFit="1" customWidth="1"/>
    <col min="281" max="281" width="8.77734375" bestFit="1" customWidth="1"/>
    <col min="282" max="282" width="11.109375" bestFit="1" customWidth="1"/>
    <col min="283" max="284" width="9.109375" bestFit="1" customWidth="1"/>
    <col min="285" max="285" width="8.44140625" bestFit="1" customWidth="1"/>
    <col min="286" max="286" width="9.5546875" bestFit="1" customWidth="1"/>
    <col min="287" max="287" width="10.21875" bestFit="1" customWidth="1"/>
    <col min="288" max="288" width="6.6640625" bestFit="1" customWidth="1"/>
    <col min="289" max="289" width="10.88671875" bestFit="1" customWidth="1"/>
    <col min="290" max="290" width="11.5546875" bestFit="1" customWidth="1"/>
    <col min="291" max="291" width="10.21875" bestFit="1" customWidth="1"/>
    <col min="292" max="292" width="12.109375" bestFit="1" customWidth="1"/>
    <col min="293" max="293" width="10.6640625" bestFit="1" customWidth="1"/>
    <col min="294" max="294" width="13.109375" bestFit="1" customWidth="1"/>
    <col min="295" max="295" width="9.109375" bestFit="1" customWidth="1"/>
    <col min="296" max="296" width="10.33203125" bestFit="1" customWidth="1"/>
    <col min="297" max="297" width="10.6640625" bestFit="1" customWidth="1"/>
    <col min="298" max="298" width="11.109375" bestFit="1" customWidth="1"/>
    <col min="299" max="299" width="10.21875" bestFit="1" customWidth="1"/>
    <col min="300" max="301" width="9.6640625" bestFit="1" customWidth="1"/>
    <col min="302" max="302" width="9.5546875" bestFit="1" customWidth="1"/>
    <col min="303" max="303" width="8" bestFit="1" customWidth="1"/>
    <col min="304" max="304" width="10.33203125" bestFit="1" customWidth="1"/>
    <col min="305" max="305" width="11.5546875" bestFit="1" customWidth="1"/>
    <col min="306" max="306" width="11.21875" bestFit="1" customWidth="1"/>
    <col min="307" max="307" width="8.77734375" bestFit="1" customWidth="1"/>
    <col min="308" max="308" width="8" bestFit="1" customWidth="1"/>
    <col min="309" max="309" width="13.44140625" bestFit="1" customWidth="1"/>
    <col min="310" max="310" width="12" bestFit="1" customWidth="1"/>
    <col min="311" max="311" width="11.44140625" bestFit="1" customWidth="1"/>
    <col min="312" max="312" width="12.21875" bestFit="1" customWidth="1"/>
    <col min="313" max="313" width="8.77734375" bestFit="1" customWidth="1"/>
    <col min="314" max="314" width="10.6640625" bestFit="1" customWidth="1"/>
    <col min="315" max="315" width="9.33203125" bestFit="1" customWidth="1"/>
    <col min="316" max="316" width="8.109375" bestFit="1" customWidth="1"/>
    <col min="317" max="317" width="11.44140625" bestFit="1" customWidth="1"/>
    <col min="318" max="318" width="10.109375" bestFit="1" customWidth="1"/>
    <col min="319" max="319" width="10.33203125" bestFit="1" customWidth="1"/>
    <col min="320" max="320" width="10" bestFit="1" customWidth="1"/>
    <col min="321" max="321" width="11.6640625" bestFit="1" customWidth="1"/>
    <col min="322" max="322" width="9.77734375" bestFit="1" customWidth="1"/>
    <col min="323" max="323" width="10.88671875" bestFit="1" customWidth="1"/>
    <col min="324" max="324" width="11.5546875" bestFit="1" customWidth="1"/>
    <col min="325" max="325" width="7.88671875" bestFit="1" customWidth="1"/>
    <col min="326" max="326" width="7.77734375" bestFit="1" customWidth="1"/>
    <col min="327" max="327" width="8.6640625" bestFit="1" customWidth="1"/>
    <col min="328" max="328" width="10.77734375" bestFit="1" customWidth="1"/>
    <col min="329" max="329" width="8.21875" bestFit="1" customWidth="1"/>
    <col min="330" max="330" width="8.33203125" bestFit="1" customWidth="1"/>
    <col min="331" max="331" width="9" bestFit="1" customWidth="1"/>
    <col min="332" max="332" width="9.21875" bestFit="1" customWidth="1"/>
    <col min="334" max="334" width="10.77734375" bestFit="1" customWidth="1"/>
    <col min="335" max="335" width="11.44140625" bestFit="1" customWidth="1"/>
    <col min="336" max="336" width="9.88671875" bestFit="1" customWidth="1"/>
    <col min="338" max="338" width="11.21875" bestFit="1" customWidth="1"/>
    <col min="339" max="339" width="12.77734375" bestFit="1" customWidth="1"/>
    <col min="340" max="340" width="13.33203125" bestFit="1" customWidth="1"/>
    <col min="341" max="341" width="12.109375" bestFit="1" customWidth="1"/>
    <col min="342" max="342" width="10.21875" bestFit="1" customWidth="1"/>
    <col min="343" max="343" width="8.21875" bestFit="1" customWidth="1"/>
    <col min="344" max="344" width="8.109375" bestFit="1" customWidth="1"/>
    <col min="345" max="345" width="10.44140625" bestFit="1" customWidth="1"/>
    <col min="346" max="346" width="10.5546875" bestFit="1" customWidth="1"/>
    <col min="348" max="348" width="10.109375" bestFit="1" customWidth="1"/>
    <col min="349" max="349" width="10.88671875" bestFit="1" customWidth="1"/>
    <col min="350" max="350" width="8.5546875" bestFit="1" customWidth="1"/>
    <col min="351" max="351" width="10.109375" bestFit="1" customWidth="1"/>
    <col min="352" max="352" width="12.21875" bestFit="1" customWidth="1"/>
    <col min="353" max="353" width="11.44140625" bestFit="1" customWidth="1"/>
    <col min="354" max="354" width="8.5546875" bestFit="1" customWidth="1"/>
    <col min="355" max="355" width="10.33203125" bestFit="1" customWidth="1"/>
    <col min="356" max="356" width="12.88671875" bestFit="1" customWidth="1"/>
    <col min="357" max="357" width="14.33203125" bestFit="1" customWidth="1"/>
    <col min="358" max="358" width="15.5546875" bestFit="1" customWidth="1"/>
    <col min="359" max="359" width="9.109375" bestFit="1" customWidth="1"/>
    <col min="360" max="360" width="16.33203125" bestFit="1" customWidth="1"/>
    <col min="361" max="361" width="15.77734375" bestFit="1" customWidth="1"/>
    <col min="362" max="362" width="17.33203125" bestFit="1" customWidth="1"/>
    <col min="363" max="363" width="13.44140625" bestFit="1" customWidth="1"/>
    <col min="364" max="364" width="12.21875" bestFit="1" customWidth="1"/>
    <col min="365" max="365" width="12.6640625" bestFit="1" customWidth="1"/>
    <col min="366" max="366" width="10.88671875" bestFit="1" customWidth="1"/>
    <col min="367" max="367" width="11.44140625" bestFit="1" customWidth="1"/>
    <col min="368" max="368" width="9.44140625" bestFit="1" customWidth="1"/>
    <col min="369" max="369" width="17.77734375" bestFit="1" customWidth="1"/>
    <col min="370" max="370" width="16.44140625" bestFit="1" customWidth="1"/>
    <col min="371" max="371" width="10.109375" bestFit="1" customWidth="1"/>
    <col min="372" max="372" width="10.88671875" bestFit="1" customWidth="1"/>
    <col min="373" max="373" width="15.44140625" bestFit="1" customWidth="1"/>
    <col min="374" max="374" width="12.77734375" bestFit="1" customWidth="1"/>
    <col min="376" max="376" width="10.21875" bestFit="1" customWidth="1"/>
    <col min="377" max="377" width="9.88671875" bestFit="1" customWidth="1"/>
    <col min="378" max="378" width="7.44140625" bestFit="1" customWidth="1"/>
    <col min="379" max="379" width="9.33203125" bestFit="1" customWidth="1"/>
    <col min="380" max="380" width="13.33203125" bestFit="1" customWidth="1"/>
    <col min="381" max="381" width="9.88671875" bestFit="1" customWidth="1"/>
    <col min="382" max="382" width="15.33203125" bestFit="1" customWidth="1"/>
    <col min="383" max="383" width="11.33203125" bestFit="1" customWidth="1"/>
    <col min="384" max="384" width="14.109375" bestFit="1" customWidth="1"/>
    <col min="385" max="385" width="10.33203125" bestFit="1" customWidth="1"/>
    <col min="386" max="386" width="13.6640625" bestFit="1" customWidth="1"/>
    <col min="387" max="387" width="9.21875" bestFit="1" customWidth="1"/>
    <col min="388" max="388" width="10.21875" bestFit="1" customWidth="1"/>
    <col min="389" max="389" width="8.6640625" bestFit="1" customWidth="1"/>
    <col min="390" max="390" width="12.21875" bestFit="1" customWidth="1"/>
    <col min="391" max="391" width="16" bestFit="1" customWidth="1"/>
    <col min="392" max="392" width="8.44140625" bestFit="1" customWidth="1"/>
    <col min="393" max="393" width="10.44140625" bestFit="1" customWidth="1"/>
    <col min="394" max="394" width="12.5546875" bestFit="1" customWidth="1"/>
    <col min="395" max="395" width="13.33203125" bestFit="1" customWidth="1"/>
    <col min="396" max="396" width="9.33203125" bestFit="1" customWidth="1"/>
    <col min="397" max="397" width="13.6640625" bestFit="1" customWidth="1"/>
    <col min="398" max="398" width="7.88671875" bestFit="1" customWidth="1"/>
    <col min="399" max="399" width="12.33203125" bestFit="1" customWidth="1"/>
    <col min="400" max="400" width="15.77734375" bestFit="1" customWidth="1"/>
    <col min="401" max="401" width="16.77734375" bestFit="1" customWidth="1"/>
    <col min="402" max="402" width="11.21875" bestFit="1" customWidth="1"/>
    <col min="403" max="403" width="14.6640625" bestFit="1" customWidth="1"/>
    <col min="404" max="404" width="11.77734375" bestFit="1" customWidth="1"/>
    <col min="405" max="405" width="15.44140625" bestFit="1" customWidth="1"/>
    <col min="406" max="406" width="9.88671875" bestFit="1" customWidth="1"/>
    <col min="407" max="407" width="10.33203125" bestFit="1" customWidth="1"/>
    <col min="408" max="408" width="15.6640625" bestFit="1" customWidth="1"/>
    <col min="409" max="409" width="18.33203125" bestFit="1" customWidth="1"/>
    <col min="410" max="410" width="9.5546875" bestFit="1" customWidth="1"/>
    <col min="411" max="411" width="11.44140625" bestFit="1" customWidth="1"/>
    <col min="412" max="412" width="9.109375" bestFit="1" customWidth="1"/>
    <col min="413" max="413" width="11.44140625" bestFit="1" customWidth="1"/>
    <col min="414" max="414" width="14" bestFit="1" customWidth="1"/>
    <col min="415" max="415" width="9.77734375" bestFit="1" customWidth="1"/>
    <col min="416" max="416" width="9" bestFit="1" customWidth="1"/>
    <col min="417" max="417" width="15.21875" bestFit="1" customWidth="1"/>
    <col min="418" max="418" width="10.77734375" bestFit="1" customWidth="1"/>
    <col min="419" max="419" width="7.88671875" bestFit="1" customWidth="1"/>
    <col min="420" max="420" width="10.6640625" bestFit="1" customWidth="1"/>
    <col min="421" max="421" width="9" bestFit="1" customWidth="1"/>
    <col min="422" max="422" width="8.33203125" bestFit="1" customWidth="1"/>
    <col min="423" max="423" width="10.6640625" bestFit="1" customWidth="1"/>
    <col min="424" max="424" width="8.33203125" bestFit="1" customWidth="1"/>
    <col min="425" max="425" width="12" bestFit="1" customWidth="1"/>
    <col min="426" max="426" width="7.44140625" bestFit="1" customWidth="1"/>
    <col min="427" max="427" width="6.77734375" bestFit="1" customWidth="1"/>
    <col min="428" max="429" width="9.109375" bestFit="1" customWidth="1"/>
    <col min="430" max="430" width="10.77734375" bestFit="1" customWidth="1"/>
    <col min="431" max="431" width="7.109375" bestFit="1" customWidth="1"/>
    <col min="432" max="433" width="9.88671875" bestFit="1" customWidth="1"/>
    <col min="434" max="434" width="6.88671875" bestFit="1" customWidth="1"/>
    <col min="435" max="435" width="8" bestFit="1" customWidth="1"/>
    <col min="436" max="436" width="14.77734375" bestFit="1" customWidth="1"/>
    <col min="437" max="437" width="11.5546875" bestFit="1" customWidth="1"/>
    <col min="438" max="438" width="10.33203125" bestFit="1" customWidth="1"/>
    <col min="439" max="439" width="9.21875" bestFit="1" customWidth="1"/>
    <col min="440" max="440" width="10.88671875" bestFit="1" customWidth="1"/>
    <col min="441" max="441" width="9.88671875" bestFit="1" customWidth="1"/>
    <col min="442" max="442" width="11.109375" bestFit="1" customWidth="1"/>
    <col min="443" max="443" width="10.88671875" bestFit="1" customWidth="1"/>
    <col min="444" max="444" width="8.6640625" bestFit="1" customWidth="1"/>
    <col min="445" max="445" width="12.44140625" bestFit="1" customWidth="1"/>
    <col min="446" max="446" width="10.33203125" bestFit="1" customWidth="1"/>
    <col min="447" max="447" width="11.33203125" bestFit="1" customWidth="1"/>
    <col min="448" max="448" width="11.6640625" bestFit="1" customWidth="1"/>
    <col min="449" max="449" width="13.21875" bestFit="1" customWidth="1"/>
    <col min="450" max="450" width="10.21875" bestFit="1" customWidth="1"/>
    <col min="451" max="451" width="13.44140625" bestFit="1" customWidth="1"/>
    <col min="452" max="452" width="10.109375" bestFit="1" customWidth="1"/>
    <col min="453" max="453" width="12.88671875" bestFit="1" customWidth="1"/>
    <col min="454" max="454" width="9.88671875" bestFit="1" customWidth="1"/>
    <col min="455" max="455" width="10.33203125" bestFit="1" customWidth="1"/>
    <col min="456" max="456" width="12.109375" bestFit="1" customWidth="1"/>
    <col min="457" max="457" width="10.33203125" bestFit="1" customWidth="1"/>
    <col min="458" max="458" width="8" bestFit="1" customWidth="1"/>
    <col min="459" max="459" width="10.5546875" bestFit="1" customWidth="1"/>
    <col min="460" max="460" width="12.44140625" bestFit="1" customWidth="1"/>
    <col min="461" max="461" width="11.109375" bestFit="1" customWidth="1"/>
    <col min="462" max="462" width="11.44140625" bestFit="1" customWidth="1"/>
    <col min="463" max="463" width="10.6640625" bestFit="1" customWidth="1"/>
    <col min="464" max="464" width="11" bestFit="1" customWidth="1"/>
    <col min="465" max="465" width="9.21875" bestFit="1" customWidth="1"/>
    <col min="466" max="466" width="11.5546875" bestFit="1" customWidth="1"/>
    <col min="467" max="467" width="8.5546875" bestFit="1" customWidth="1"/>
    <col min="468" max="468" width="9" bestFit="1" customWidth="1"/>
    <col min="470" max="470" width="9.77734375" bestFit="1" customWidth="1"/>
    <col min="471" max="471" width="9.44140625" bestFit="1" customWidth="1"/>
    <col min="472" max="472" width="8.77734375" bestFit="1" customWidth="1"/>
    <col min="473" max="473" width="10.5546875" bestFit="1" customWidth="1"/>
    <col min="474" max="474" width="10" bestFit="1" customWidth="1"/>
    <col min="475" max="475" width="10.44140625" bestFit="1" customWidth="1"/>
    <col min="476" max="476" width="11.44140625" bestFit="1" customWidth="1"/>
    <col min="477" max="477" width="11.33203125" bestFit="1" customWidth="1"/>
    <col min="478" max="478" width="9.77734375" bestFit="1" customWidth="1"/>
    <col min="479" max="479" width="10" bestFit="1" customWidth="1"/>
    <col min="480" max="480" width="12.44140625" bestFit="1" customWidth="1"/>
    <col min="481" max="481" width="9.33203125" bestFit="1" customWidth="1"/>
    <col min="482" max="482" width="11.5546875" bestFit="1" customWidth="1"/>
    <col min="483" max="483" width="13.44140625" bestFit="1" customWidth="1"/>
    <col min="484" max="484" width="10.6640625" bestFit="1" customWidth="1"/>
    <col min="485" max="485" width="13.77734375" bestFit="1" customWidth="1"/>
    <col min="486" max="486" width="16.88671875" bestFit="1" customWidth="1"/>
    <col min="487" max="487" width="16.21875" bestFit="1" customWidth="1"/>
    <col min="488" max="488" width="11" bestFit="1" customWidth="1"/>
    <col min="489" max="489" width="14.5546875" bestFit="1" customWidth="1"/>
    <col min="490" max="490" width="11.33203125" bestFit="1" customWidth="1"/>
    <col min="491" max="491" width="13.109375" bestFit="1" customWidth="1"/>
    <col min="492" max="493" width="14.21875" bestFit="1" customWidth="1"/>
    <col min="494" max="494" width="13.44140625" bestFit="1" customWidth="1"/>
    <col min="495" max="495" width="10.77734375" bestFit="1" customWidth="1"/>
    <col min="496" max="496" width="9.88671875" bestFit="1" customWidth="1"/>
    <col min="497" max="497" width="12.6640625" bestFit="1" customWidth="1"/>
    <col min="498" max="498" width="10" bestFit="1" customWidth="1"/>
    <col min="499" max="499" width="14.21875" bestFit="1" customWidth="1"/>
    <col min="500" max="500" width="11.44140625" bestFit="1" customWidth="1"/>
    <col min="501" max="501" width="7.5546875" bestFit="1" customWidth="1"/>
    <col min="502" max="502" width="16.44140625" bestFit="1" customWidth="1"/>
    <col min="503" max="503" width="13.88671875" bestFit="1" customWidth="1"/>
    <col min="504" max="504" width="12.33203125" bestFit="1" customWidth="1"/>
    <col min="505" max="505" width="13.88671875" bestFit="1" customWidth="1"/>
    <col min="506" max="506" width="8.6640625" bestFit="1" customWidth="1"/>
    <col min="507" max="507" width="13.21875" bestFit="1" customWidth="1"/>
    <col min="508" max="508" width="8.6640625" bestFit="1" customWidth="1"/>
    <col min="509" max="509" width="13.33203125" bestFit="1" customWidth="1"/>
    <col min="510" max="510" width="9.21875" bestFit="1" customWidth="1"/>
    <col min="511" max="511" width="13.88671875" bestFit="1" customWidth="1"/>
    <col min="512" max="512" width="12.77734375" bestFit="1" customWidth="1"/>
    <col min="513" max="513" width="14" bestFit="1" customWidth="1"/>
    <col min="514" max="514" width="14.5546875" bestFit="1" customWidth="1"/>
    <col min="515" max="515" width="9.6640625" bestFit="1" customWidth="1"/>
    <col min="516" max="516" width="12.44140625" bestFit="1" customWidth="1"/>
    <col min="517" max="517" width="11.33203125" bestFit="1" customWidth="1"/>
    <col min="518" max="518" width="15.5546875" bestFit="1" customWidth="1"/>
    <col min="519" max="519" width="9.88671875" bestFit="1" customWidth="1"/>
    <col min="520" max="520" width="10.77734375" bestFit="1" customWidth="1"/>
    <col min="521" max="521" width="14.88671875" bestFit="1" customWidth="1"/>
    <col min="522" max="522" width="10.44140625" bestFit="1" customWidth="1"/>
    <col min="523" max="523" width="8.44140625" bestFit="1" customWidth="1"/>
    <col min="524" max="524" width="10.33203125" bestFit="1" customWidth="1"/>
    <col min="525" max="525" width="11.6640625" bestFit="1" customWidth="1"/>
    <col min="526" max="526" width="10.88671875" bestFit="1" customWidth="1"/>
    <col min="528" max="528" width="9.88671875" bestFit="1" customWidth="1"/>
    <col min="529" max="529" width="10.5546875" bestFit="1" customWidth="1"/>
    <col min="530" max="530" width="9.77734375" bestFit="1" customWidth="1"/>
    <col min="531" max="531" width="12.6640625" bestFit="1" customWidth="1"/>
    <col min="532" max="532" width="9.5546875" bestFit="1" customWidth="1"/>
    <col min="533" max="533" width="10.88671875" bestFit="1" customWidth="1"/>
    <col min="534" max="534" width="14.5546875" bestFit="1" customWidth="1"/>
    <col min="535" max="535" width="10.33203125" bestFit="1" customWidth="1"/>
    <col min="536" max="536" width="11.33203125" bestFit="1" customWidth="1"/>
    <col min="537" max="537" width="11.21875" bestFit="1" customWidth="1"/>
    <col min="538" max="538" width="11.5546875" bestFit="1" customWidth="1"/>
    <col min="539" max="539" width="8.33203125" bestFit="1" customWidth="1"/>
    <col min="540" max="541" width="13.6640625" bestFit="1" customWidth="1"/>
    <col min="542" max="542" width="9.6640625" bestFit="1" customWidth="1"/>
    <col min="543" max="543" width="13.88671875" bestFit="1" customWidth="1"/>
    <col min="544" max="544" width="9" bestFit="1" customWidth="1"/>
    <col min="545" max="545" width="10.5546875" bestFit="1" customWidth="1"/>
    <col min="546" max="546" width="16.33203125" bestFit="1" customWidth="1"/>
    <col min="547" max="547" width="14.33203125" bestFit="1" customWidth="1"/>
    <col min="548" max="548" width="11.6640625" bestFit="1" customWidth="1"/>
    <col min="549" max="550" width="10.88671875" bestFit="1" customWidth="1"/>
    <col min="551" max="551" width="15.33203125" bestFit="1" customWidth="1"/>
    <col min="552" max="552" width="16.6640625" bestFit="1" customWidth="1"/>
    <col min="553" max="553" width="14" bestFit="1" customWidth="1"/>
    <col min="554" max="554" width="12.33203125" bestFit="1" customWidth="1"/>
    <col min="555" max="555" width="12.21875" bestFit="1" customWidth="1"/>
    <col min="556" max="556" width="15.6640625" bestFit="1" customWidth="1"/>
    <col min="557" max="557" width="14.77734375" bestFit="1" customWidth="1"/>
    <col min="558" max="558" width="15.5546875" bestFit="1" customWidth="1"/>
    <col min="559" max="559" width="10" bestFit="1" customWidth="1"/>
    <col min="560" max="560" width="9.6640625" bestFit="1" customWidth="1"/>
    <col min="561" max="561" width="12.6640625" bestFit="1" customWidth="1"/>
    <col min="562" max="562" width="17" bestFit="1" customWidth="1"/>
    <col min="563" max="563" width="10.88671875" bestFit="1" customWidth="1"/>
    <col min="564" max="564" width="15.44140625" bestFit="1" customWidth="1"/>
    <col min="565" max="565" width="15.33203125" bestFit="1" customWidth="1"/>
    <col min="566" max="566" width="11" bestFit="1" customWidth="1"/>
    <col min="567" max="567" width="10.77734375" bestFit="1" customWidth="1"/>
    <col min="568" max="568" width="14.77734375" bestFit="1" customWidth="1"/>
    <col min="569" max="569" width="14.109375" bestFit="1" customWidth="1"/>
    <col min="570" max="570" width="12" bestFit="1" customWidth="1"/>
    <col min="571" max="571" width="13.21875" bestFit="1" customWidth="1"/>
    <col min="572" max="572" width="13.77734375" bestFit="1" customWidth="1"/>
    <col min="573" max="573" width="14.5546875" bestFit="1" customWidth="1"/>
    <col min="574" max="574" width="15.33203125" bestFit="1" customWidth="1"/>
    <col min="575" max="575" width="17" bestFit="1" customWidth="1"/>
    <col min="576" max="576" width="15.21875" bestFit="1" customWidth="1"/>
    <col min="577" max="577" width="14.6640625" bestFit="1" customWidth="1"/>
    <col min="578" max="578" width="12.88671875" bestFit="1" customWidth="1"/>
    <col min="579" max="579" width="13.88671875" bestFit="1" customWidth="1"/>
    <col min="580" max="580" width="13.21875" bestFit="1" customWidth="1"/>
    <col min="581" max="581" width="11.33203125" bestFit="1" customWidth="1"/>
    <col min="582" max="582" width="10" bestFit="1" customWidth="1"/>
    <col min="583" max="583" width="16" bestFit="1" customWidth="1"/>
    <col min="584" max="584" width="13.6640625" bestFit="1" customWidth="1"/>
    <col min="585" max="585" width="13.109375" bestFit="1" customWidth="1"/>
    <col min="586" max="586" width="12" bestFit="1" customWidth="1"/>
    <col min="587" max="587" width="13.6640625" bestFit="1" customWidth="1"/>
    <col min="588" max="588" width="15.21875" bestFit="1" customWidth="1"/>
    <col min="589" max="589" width="15.109375" bestFit="1" customWidth="1"/>
    <col min="590" max="590" width="14.88671875" bestFit="1" customWidth="1"/>
    <col min="591" max="591" width="13.5546875" bestFit="1" customWidth="1"/>
    <col min="592" max="592" width="10.109375" bestFit="1" customWidth="1"/>
    <col min="593" max="593" width="13.5546875" bestFit="1" customWidth="1"/>
    <col min="594" max="594" width="14" bestFit="1" customWidth="1"/>
    <col min="595" max="595" width="12.21875" bestFit="1" customWidth="1"/>
    <col min="596" max="596" width="15.109375" bestFit="1" customWidth="1"/>
    <col min="597" max="597" width="10.88671875" bestFit="1" customWidth="1"/>
    <col min="598" max="598" width="13.5546875" bestFit="1" customWidth="1"/>
    <col min="599" max="599" width="11.33203125" bestFit="1" customWidth="1"/>
    <col min="600" max="600" width="16.109375" bestFit="1" customWidth="1"/>
    <col min="601" max="601" width="16.5546875" bestFit="1" customWidth="1"/>
    <col min="602" max="602" width="15.44140625" bestFit="1" customWidth="1"/>
    <col min="603" max="603" width="18.33203125" bestFit="1" customWidth="1"/>
    <col min="604" max="604" width="13.88671875" bestFit="1" customWidth="1"/>
    <col min="605" max="605" width="13.33203125" bestFit="1" customWidth="1"/>
    <col min="606" max="606" width="12.77734375" bestFit="1" customWidth="1"/>
    <col min="607" max="607" width="17.6640625" bestFit="1" customWidth="1"/>
    <col min="608" max="608" width="9.33203125" bestFit="1" customWidth="1"/>
    <col min="609" max="609" width="11.21875" bestFit="1" customWidth="1"/>
    <col min="610" max="610" width="13.5546875" bestFit="1" customWidth="1"/>
    <col min="611" max="611" width="13.33203125" bestFit="1" customWidth="1"/>
    <col min="612" max="612" width="11.88671875" bestFit="1" customWidth="1"/>
    <col min="613" max="613" width="17.88671875" bestFit="1" customWidth="1"/>
    <col min="614" max="614" width="10" bestFit="1" customWidth="1"/>
    <col min="615" max="615" width="9.109375" bestFit="1" customWidth="1"/>
    <col min="616" max="616" width="8.77734375" bestFit="1" customWidth="1"/>
    <col min="618" max="618" width="9.77734375" bestFit="1" customWidth="1"/>
    <col min="619" max="619" width="12" bestFit="1" customWidth="1"/>
    <col min="620" max="620" width="10.88671875" bestFit="1" customWidth="1"/>
    <col min="621" max="622" width="11.5546875" bestFit="1" customWidth="1"/>
    <col min="623" max="623" width="10.33203125" bestFit="1" customWidth="1"/>
    <col min="624" max="624" width="9.109375" bestFit="1" customWidth="1"/>
    <col min="625" max="625" width="7.6640625" bestFit="1" customWidth="1"/>
    <col min="626" max="626" width="8.21875" bestFit="1" customWidth="1"/>
    <col min="627" max="627" width="10.21875" bestFit="1" customWidth="1"/>
    <col min="628" max="628" width="9" bestFit="1" customWidth="1"/>
    <col min="629" max="629" width="8.77734375" bestFit="1" customWidth="1"/>
    <col min="630" max="630" width="9.77734375" bestFit="1" customWidth="1"/>
    <col min="631" max="631" width="11" bestFit="1" customWidth="1"/>
    <col min="632" max="632" width="12.109375" bestFit="1" customWidth="1"/>
    <col min="634" max="634" width="10.109375" bestFit="1" customWidth="1"/>
    <col min="635" max="635" width="12.44140625" bestFit="1" customWidth="1"/>
    <col min="636" max="636" width="15.44140625" bestFit="1" customWidth="1"/>
    <col min="637" max="637" width="11.44140625" bestFit="1" customWidth="1"/>
    <col min="638" max="638" width="11.6640625" bestFit="1" customWidth="1"/>
    <col min="639" max="639" width="8.5546875" bestFit="1" customWidth="1"/>
    <col min="640" max="640" width="9.109375" bestFit="1" customWidth="1"/>
    <col min="641" max="641" width="10.44140625" bestFit="1" customWidth="1"/>
    <col min="643" max="643" width="11.77734375" bestFit="1" customWidth="1"/>
    <col min="644" max="644" width="14.44140625" bestFit="1" customWidth="1"/>
    <col min="645" max="645" width="13.88671875" bestFit="1" customWidth="1"/>
    <col min="646" max="646" width="13.6640625" bestFit="1" customWidth="1"/>
    <col min="647" max="647" width="9.6640625" bestFit="1" customWidth="1"/>
    <col min="648" max="648" width="14.77734375" bestFit="1" customWidth="1"/>
    <col min="649" max="649" width="11.6640625" bestFit="1" customWidth="1"/>
    <col min="650" max="650" width="17.21875" bestFit="1" customWidth="1"/>
    <col min="651" max="651" width="14.109375" bestFit="1" customWidth="1"/>
    <col min="652" max="652" width="20.77734375" bestFit="1" customWidth="1"/>
    <col min="653" max="653" width="10.109375" bestFit="1" customWidth="1"/>
    <col min="654" max="654" width="9.77734375" bestFit="1" customWidth="1"/>
    <col min="655" max="655" width="14.88671875" bestFit="1" customWidth="1"/>
    <col min="656" max="656" width="12.5546875" bestFit="1" customWidth="1"/>
    <col min="657" max="657" width="10.21875" bestFit="1" customWidth="1"/>
    <col min="658" max="658" width="13.21875" bestFit="1" customWidth="1"/>
    <col min="659" max="659" width="10.77734375" bestFit="1" customWidth="1"/>
    <col min="660" max="660" width="17.77734375" bestFit="1" customWidth="1"/>
    <col min="662" max="662" width="7.5546875" bestFit="1" customWidth="1"/>
    <col min="663" max="663" width="12.44140625" bestFit="1" customWidth="1"/>
    <col min="664" max="664" width="11.33203125" bestFit="1" customWidth="1"/>
    <col min="665" max="665" width="14" bestFit="1" customWidth="1"/>
    <col min="666" max="666" width="14.21875" bestFit="1" customWidth="1"/>
    <col min="667" max="667" width="11.109375" bestFit="1" customWidth="1"/>
    <col min="668" max="668" width="13.109375" bestFit="1" customWidth="1"/>
    <col min="669" max="669" width="16.44140625" bestFit="1" customWidth="1"/>
    <col min="670" max="670" width="9.6640625" bestFit="1" customWidth="1"/>
    <col min="671" max="671" width="11.109375" bestFit="1" customWidth="1"/>
    <col min="672" max="672" width="9.109375" bestFit="1" customWidth="1"/>
    <col min="673" max="673" width="13.77734375" bestFit="1" customWidth="1"/>
    <col min="674" max="674" width="10.109375" bestFit="1" customWidth="1"/>
    <col min="675" max="675" width="11.109375" bestFit="1" customWidth="1"/>
    <col min="676" max="676" width="10.109375" bestFit="1" customWidth="1"/>
    <col min="677" max="677" width="15.44140625" bestFit="1" customWidth="1"/>
    <col min="678" max="678" width="7.88671875" bestFit="1" customWidth="1"/>
    <col min="679" max="679" width="13.109375" bestFit="1" customWidth="1"/>
    <col min="680" max="681" width="8.33203125" bestFit="1" customWidth="1"/>
    <col min="682" max="682" width="12.21875" bestFit="1" customWidth="1"/>
    <col min="683" max="683" width="14.5546875" bestFit="1" customWidth="1"/>
    <col min="684" max="684" width="14.77734375" bestFit="1" customWidth="1"/>
    <col min="685" max="685" width="15.77734375" bestFit="1" customWidth="1"/>
    <col min="686" max="686" width="12.33203125" bestFit="1" customWidth="1"/>
    <col min="687" max="687" width="9.33203125" bestFit="1" customWidth="1"/>
    <col min="688" max="688" width="11.44140625" bestFit="1" customWidth="1"/>
    <col min="689" max="689" width="14.44140625" bestFit="1" customWidth="1"/>
    <col min="690" max="690" width="14.21875" bestFit="1" customWidth="1"/>
    <col min="691" max="691" width="16.33203125" bestFit="1" customWidth="1"/>
    <col min="692" max="692" width="15.6640625" bestFit="1" customWidth="1"/>
    <col min="693" max="693" width="11.21875" bestFit="1" customWidth="1"/>
    <col min="694" max="694" width="12.77734375" bestFit="1" customWidth="1"/>
    <col min="695" max="695" width="12.21875" bestFit="1" customWidth="1"/>
    <col min="696" max="696" width="10" bestFit="1" customWidth="1"/>
    <col min="697" max="697" width="15.21875" bestFit="1" customWidth="1"/>
    <col min="698" max="698" width="9.33203125" bestFit="1" customWidth="1"/>
    <col min="699" max="699" width="14" bestFit="1" customWidth="1"/>
    <col min="700" max="700" width="13.109375" bestFit="1" customWidth="1"/>
    <col min="701" max="701" width="13.33203125" bestFit="1" customWidth="1"/>
    <col min="702" max="702" width="9.88671875" bestFit="1" customWidth="1"/>
    <col min="704" max="704" width="9.33203125" bestFit="1" customWidth="1"/>
    <col min="705" max="705" width="16.33203125" bestFit="1" customWidth="1"/>
    <col min="706" max="707" width="11.21875" bestFit="1" customWidth="1"/>
    <col min="708" max="708" width="9.44140625" bestFit="1" customWidth="1"/>
    <col min="709" max="709" width="10.6640625" bestFit="1" customWidth="1"/>
    <col min="710" max="710" width="11" bestFit="1" customWidth="1"/>
    <col min="711" max="711" width="12.21875" bestFit="1" customWidth="1"/>
    <col min="712" max="712" width="10.77734375" bestFit="1" customWidth="1"/>
    <col min="713" max="713" width="10.6640625" bestFit="1" customWidth="1"/>
    <col min="714" max="714" width="10.109375" bestFit="1" customWidth="1"/>
    <col min="715" max="715" width="9.6640625" bestFit="1" customWidth="1"/>
    <col min="716" max="716" width="11.77734375" bestFit="1" customWidth="1"/>
    <col min="717" max="717" width="9.77734375" bestFit="1" customWidth="1"/>
    <col min="718" max="718" width="12.77734375" bestFit="1" customWidth="1"/>
    <col min="719" max="719" width="11.5546875" bestFit="1" customWidth="1"/>
    <col min="720" max="720" width="12" bestFit="1" customWidth="1"/>
    <col min="721" max="721" width="8.6640625" bestFit="1" customWidth="1"/>
    <col min="722" max="722" width="9.109375" bestFit="1" customWidth="1"/>
    <col min="723" max="723" width="13.6640625" bestFit="1" customWidth="1"/>
    <col min="724" max="724" width="10.77734375" bestFit="1" customWidth="1"/>
    <col min="725" max="725" width="11" bestFit="1" customWidth="1"/>
    <col min="726" max="726" width="13.109375" bestFit="1" customWidth="1"/>
    <col min="727" max="727" width="15" bestFit="1" customWidth="1"/>
    <col min="728" max="728" width="13.6640625" bestFit="1" customWidth="1"/>
    <col min="729" max="729" width="13.88671875" bestFit="1" customWidth="1"/>
    <col min="730" max="730" width="10.33203125" bestFit="1" customWidth="1"/>
    <col min="731" max="732" width="8.44140625" bestFit="1" customWidth="1"/>
    <col min="733" max="733" width="10" bestFit="1" customWidth="1"/>
    <col min="734" max="734" width="9.33203125" bestFit="1" customWidth="1"/>
    <col min="735" max="735" width="11.6640625" bestFit="1" customWidth="1"/>
    <col min="736" max="736" width="9.6640625" bestFit="1" customWidth="1"/>
    <col min="737" max="737" width="13.88671875" bestFit="1" customWidth="1"/>
    <col min="738" max="738" width="11.33203125" bestFit="1" customWidth="1"/>
    <col min="739" max="739" width="10.5546875" bestFit="1" customWidth="1"/>
    <col min="740" max="740" width="11.6640625" bestFit="1" customWidth="1"/>
    <col min="741" max="741" width="12.44140625" bestFit="1" customWidth="1"/>
    <col min="742" max="742" width="9.33203125" bestFit="1" customWidth="1"/>
    <col min="743" max="743" width="10.21875" bestFit="1" customWidth="1"/>
    <col min="744" max="744" width="9" bestFit="1" customWidth="1"/>
    <col min="745" max="745" width="9.77734375" bestFit="1" customWidth="1"/>
    <col min="746" max="746" width="11.77734375" bestFit="1" customWidth="1"/>
    <col min="747" max="747" width="9.77734375" bestFit="1" customWidth="1"/>
    <col min="748" max="748" width="9.6640625" bestFit="1" customWidth="1"/>
    <col min="749" max="749" width="10.5546875" bestFit="1" customWidth="1"/>
    <col min="750" max="750" width="10" bestFit="1" customWidth="1"/>
    <col min="751" max="751" width="12.109375" bestFit="1" customWidth="1"/>
    <col min="752" max="752" width="13.44140625" bestFit="1" customWidth="1"/>
    <col min="753" max="753" width="10.6640625" bestFit="1" customWidth="1"/>
    <col min="754" max="754" width="12.5546875" bestFit="1" customWidth="1"/>
    <col min="755" max="755" width="10.5546875" bestFit="1" customWidth="1"/>
    <col min="756" max="756" width="11.33203125" bestFit="1" customWidth="1"/>
    <col min="757" max="757" width="9.6640625" bestFit="1" customWidth="1"/>
    <col min="758" max="758" width="10.21875" bestFit="1" customWidth="1"/>
    <col min="759" max="759" width="9.5546875" bestFit="1" customWidth="1"/>
    <col min="760" max="760" width="7.21875" bestFit="1" customWidth="1"/>
    <col min="761" max="761" width="8.6640625" bestFit="1" customWidth="1"/>
    <col min="762" max="762" width="8" bestFit="1" customWidth="1"/>
    <col min="763" max="763" width="10.33203125" bestFit="1" customWidth="1"/>
    <col min="764" max="764" width="9.109375" bestFit="1" customWidth="1"/>
    <col min="765" max="765" width="9" bestFit="1" customWidth="1"/>
    <col min="766" max="766" width="9.44140625" bestFit="1" customWidth="1"/>
    <col min="767" max="767" width="8.5546875" bestFit="1" customWidth="1"/>
    <col min="768" max="769" width="9.5546875" bestFit="1" customWidth="1"/>
    <col min="770" max="770" width="9.21875" bestFit="1" customWidth="1"/>
    <col min="771" max="771" width="7.21875" bestFit="1" customWidth="1"/>
    <col min="772" max="772" width="10.109375" bestFit="1" customWidth="1"/>
    <col min="773" max="773" width="8.77734375" bestFit="1" customWidth="1"/>
    <col min="774" max="774" width="9.6640625" bestFit="1" customWidth="1"/>
    <col min="775" max="775" width="10.6640625" bestFit="1" customWidth="1"/>
    <col min="776" max="776" width="10.5546875" bestFit="1" customWidth="1"/>
    <col min="777" max="777" width="15.44140625" bestFit="1" customWidth="1"/>
    <col min="778" max="778" width="17.44140625" bestFit="1" customWidth="1"/>
    <col min="779" max="779" width="13.77734375" bestFit="1" customWidth="1"/>
    <col min="780" max="780" width="10.109375" bestFit="1" customWidth="1"/>
    <col min="781" max="781" width="13.44140625" bestFit="1" customWidth="1"/>
    <col min="782" max="782" width="15.33203125" bestFit="1" customWidth="1"/>
    <col min="783" max="783" width="10.5546875" bestFit="1" customWidth="1"/>
    <col min="784" max="784" width="15.88671875" bestFit="1" customWidth="1"/>
    <col min="785" max="785" width="11" bestFit="1" customWidth="1"/>
    <col min="786" max="786" width="15.44140625" bestFit="1" customWidth="1"/>
    <col min="787" max="787" width="15.33203125" bestFit="1" customWidth="1"/>
    <col min="788" max="788" width="15.77734375" bestFit="1" customWidth="1"/>
    <col min="789" max="789" width="11.44140625" bestFit="1" customWidth="1"/>
    <col min="790" max="790" width="14.44140625" bestFit="1" customWidth="1"/>
    <col min="791" max="791" width="14.5546875" bestFit="1" customWidth="1"/>
    <col min="792" max="792" width="11.77734375" bestFit="1" customWidth="1"/>
    <col min="793" max="793" width="10.77734375" bestFit="1" customWidth="1"/>
    <col min="794" max="794" width="14.33203125" bestFit="1" customWidth="1"/>
    <col min="795" max="795" width="9.5546875" bestFit="1" customWidth="1"/>
    <col min="796" max="796" width="14.44140625" bestFit="1" customWidth="1"/>
    <col min="797" max="797" width="16" bestFit="1" customWidth="1"/>
    <col min="798" max="798" width="15" bestFit="1" customWidth="1"/>
    <col min="799" max="799" width="12.33203125" bestFit="1" customWidth="1"/>
    <col min="800" max="800" width="11.33203125" bestFit="1" customWidth="1"/>
    <col min="801" max="801" width="9.6640625" bestFit="1" customWidth="1"/>
    <col min="802" max="802" width="16.88671875" bestFit="1" customWidth="1"/>
    <col min="803" max="803" width="9.33203125" bestFit="1" customWidth="1"/>
    <col min="804" max="804" width="12.88671875" bestFit="1" customWidth="1"/>
    <col min="805" max="805" width="14.44140625" bestFit="1" customWidth="1"/>
    <col min="807" max="807" width="12" bestFit="1" customWidth="1"/>
    <col min="808" max="808" width="13.44140625" bestFit="1" customWidth="1"/>
    <col min="809" max="809" width="10.109375" bestFit="1" customWidth="1"/>
    <col min="810" max="810" width="12.44140625" bestFit="1" customWidth="1"/>
    <col min="811" max="811" width="18.88671875" bestFit="1" customWidth="1"/>
    <col min="812" max="812" width="11.77734375" bestFit="1" customWidth="1"/>
    <col min="813" max="813" width="14.33203125" bestFit="1" customWidth="1"/>
    <col min="814" max="814" width="10.33203125" bestFit="1" customWidth="1"/>
    <col min="815" max="815" width="12.5546875" bestFit="1" customWidth="1"/>
    <col min="816" max="816" width="11.109375" bestFit="1" customWidth="1"/>
    <col min="817" max="818" width="11.44140625" bestFit="1" customWidth="1"/>
    <col min="819" max="819" width="17.44140625" bestFit="1" customWidth="1"/>
    <col min="820" max="820" width="14" bestFit="1" customWidth="1"/>
    <col min="821" max="821" width="12.6640625" bestFit="1" customWidth="1"/>
    <col min="822" max="822" width="9.44140625" bestFit="1" customWidth="1"/>
    <col min="823" max="823" width="18.109375" bestFit="1" customWidth="1"/>
    <col min="824" max="824" width="11.33203125" bestFit="1" customWidth="1"/>
    <col min="825" max="825" width="9" bestFit="1" customWidth="1"/>
    <col min="826" max="826" width="14.21875" bestFit="1" customWidth="1"/>
    <col min="827" max="827" width="10.77734375" bestFit="1" customWidth="1"/>
    <col min="828" max="828" width="11.6640625" bestFit="1" customWidth="1"/>
    <col min="829" max="829" width="9.21875" bestFit="1" customWidth="1"/>
    <col min="830" max="830" width="12" bestFit="1" customWidth="1"/>
    <col min="831" max="831" width="10.6640625" bestFit="1" customWidth="1"/>
    <col min="832" max="832" width="9.33203125" bestFit="1" customWidth="1"/>
    <col min="833" max="833" width="10.5546875" bestFit="1" customWidth="1"/>
    <col min="834" max="834" width="11" bestFit="1" customWidth="1"/>
    <col min="835" max="835" width="9.109375" bestFit="1" customWidth="1"/>
    <col min="836" max="836" width="11" bestFit="1" customWidth="1"/>
    <col min="837" max="837" width="10.44140625" bestFit="1" customWidth="1"/>
    <col min="838" max="838" width="10.88671875" bestFit="1" customWidth="1"/>
    <col min="839" max="839" width="10.33203125" bestFit="1" customWidth="1"/>
    <col min="840" max="840" width="12.6640625" bestFit="1" customWidth="1"/>
    <col min="841" max="841" width="10.77734375" bestFit="1" customWidth="1"/>
    <col min="842" max="842" width="11.5546875" bestFit="1" customWidth="1"/>
    <col min="843" max="843" width="10.109375" bestFit="1" customWidth="1"/>
    <col min="844" max="844" width="6.88671875" bestFit="1" customWidth="1"/>
    <col min="845" max="845" width="12" bestFit="1" customWidth="1"/>
    <col min="846" max="846" width="9.88671875" bestFit="1" customWidth="1"/>
    <col min="847" max="847" width="7.77734375" bestFit="1" customWidth="1"/>
    <col min="848" max="848" width="7.6640625" bestFit="1" customWidth="1"/>
    <col min="849" max="849" width="12.109375" bestFit="1" customWidth="1"/>
    <col min="850" max="850" width="10" bestFit="1" customWidth="1"/>
    <col min="851" max="851" width="9.44140625" bestFit="1" customWidth="1"/>
    <col min="852" max="852" width="8.21875" bestFit="1" customWidth="1"/>
    <col min="853" max="853" width="9.88671875" bestFit="1" customWidth="1"/>
    <col min="854" max="854" width="10.77734375" bestFit="1" customWidth="1"/>
    <col min="855" max="855" width="11.21875" bestFit="1" customWidth="1"/>
    <col min="856" max="856" width="12.44140625" bestFit="1" customWidth="1"/>
    <col min="857" max="857" width="11.77734375" bestFit="1" customWidth="1"/>
    <col min="858" max="858" width="10.77734375" bestFit="1" customWidth="1"/>
    <col min="860" max="861" width="13.109375" bestFit="1" customWidth="1"/>
    <col min="862" max="862" width="10.5546875" bestFit="1" customWidth="1"/>
    <col min="863" max="863" width="10.44140625" bestFit="1" customWidth="1"/>
    <col min="864" max="864" width="9.88671875" bestFit="1" customWidth="1"/>
    <col min="865" max="865" width="9.77734375" bestFit="1" customWidth="1"/>
    <col min="866" max="866" width="9.21875" bestFit="1" customWidth="1"/>
    <col min="867" max="867" width="9.77734375" bestFit="1" customWidth="1"/>
    <col min="868" max="868" width="9.33203125" bestFit="1" customWidth="1"/>
    <col min="869" max="869" width="10.44140625" bestFit="1" customWidth="1"/>
    <col min="870" max="870" width="12" bestFit="1" customWidth="1"/>
    <col min="871" max="871" width="11.77734375" bestFit="1" customWidth="1"/>
    <col min="872" max="872" width="10.88671875" bestFit="1" customWidth="1"/>
    <col min="873" max="873" width="14.5546875" bestFit="1" customWidth="1"/>
    <col min="874" max="876" width="12.5546875" bestFit="1" customWidth="1"/>
    <col min="877" max="877" width="11.6640625" bestFit="1" customWidth="1"/>
    <col min="878" max="878" width="13.109375" bestFit="1" customWidth="1"/>
    <col min="879" max="879" width="9.21875" bestFit="1" customWidth="1"/>
    <col min="880" max="880" width="15" bestFit="1" customWidth="1"/>
    <col min="881" max="881" width="11.21875" bestFit="1" customWidth="1"/>
    <col min="882" max="882" width="14.6640625" bestFit="1" customWidth="1"/>
    <col min="883" max="883" width="10.109375" bestFit="1" customWidth="1"/>
    <col min="884" max="884" width="16.6640625" bestFit="1" customWidth="1"/>
    <col min="885" max="885" width="14.88671875" bestFit="1" customWidth="1"/>
    <col min="886" max="886" width="9.44140625" bestFit="1" customWidth="1"/>
    <col min="887" max="887" width="11.21875" bestFit="1" customWidth="1"/>
    <col min="888" max="888" width="12.77734375" bestFit="1" customWidth="1"/>
    <col min="889" max="889" width="15.77734375" bestFit="1" customWidth="1"/>
    <col min="890" max="890" width="14.21875" bestFit="1" customWidth="1"/>
    <col min="891" max="891" width="10" bestFit="1" customWidth="1"/>
    <col min="892" max="892" width="11" bestFit="1" customWidth="1"/>
    <col min="893" max="893" width="15.6640625" bestFit="1" customWidth="1"/>
    <col min="894" max="894" width="13.6640625" bestFit="1" customWidth="1"/>
    <col min="895" max="895" width="16.21875" bestFit="1" customWidth="1"/>
    <col min="896" max="896" width="12.5546875" bestFit="1" customWidth="1"/>
    <col min="897" max="897" width="11.21875" bestFit="1" customWidth="1"/>
    <col min="898" max="898" width="18" bestFit="1" customWidth="1"/>
    <col min="899" max="899" width="14" bestFit="1" customWidth="1"/>
    <col min="900" max="900" width="12.21875" bestFit="1" customWidth="1"/>
    <col min="901" max="901" width="10.44140625" bestFit="1" customWidth="1"/>
    <col min="902" max="902" width="9.109375" bestFit="1" customWidth="1"/>
    <col min="903" max="903" width="14.6640625" bestFit="1" customWidth="1"/>
    <col min="904" max="904" width="15.77734375" bestFit="1" customWidth="1"/>
    <col min="905" max="905" width="8.6640625" bestFit="1" customWidth="1"/>
    <col min="906" max="906" width="11" bestFit="1" customWidth="1"/>
    <col min="907" max="907" width="9" bestFit="1" customWidth="1"/>
    <col min="908" max="908" width="10.109375" bestFit="1" customWidth="1"/>
    <col min="909" max="909" width="12.44140625" bestFit="1" customWidth="1"/>
    <col min="910" max="910" width="12.77734375" bestFit="1" customWidth="1"/>
    <col min="911" max="911" width="9.88671875" bestFit="1" customWidth="1"/>
    <col min="912" max="912" width="11.88671875" bestFit="1" customWidth="1"/>
    <col min="913" max="913" width="15.109375" bestFit="1" customWidth="1"/>
    <col min="914" max="914" width="8.44140625" bestFit="1" customWidth="1"/>
    <col min="915" max="915" width="9.77734375" bestFit="1" customWidth="1"/>
    <col min="916" max="916" width="13.109375" bestFit="1" customWidth="1"/>
    <col min="917" max="917" width="15" bestFit="1" customWidth="1"/>
    <col min="918" max="918" width="15.5546875" bestFit="1" customWidth="1"/>
    <col min="919" max="919" width="16.6640625" bestFit="1" customWidth="1"/>
    <col min="920" max="920" width="15.21875" bestFit="1" customWidth="1"/>
    <col min="921" max="921" width="15.77734375" bestFit="1" customWidth="1"/>
    <col min="922" max="922" width="15.21875" bestFit="1" customWidth="1"/>
    <col min="923" max="923" width="11.33203125" bestFit="1" customWidth="1"/>
    <col min="924" max="924" width="10.44140625" bestFit="1" customWidth="1"/>
    <col min="925" max="925" width="18.44140625" bestFit="1" customWidth="1"/>
    <col min="926" max="926" width="16.88671875" bestFit="1" customWidth="1"/>
    <col min="927" max="928" width="11.44140625" bestFit="1" customWidth="1"/>
    <col min="929" max="929" width="14.33203125" bestFit="1" customWidth="1"/>
    <col min="930" max="930" width="12.6640625" bestFit="1" customWidth="1"/>
    <col min="931" max="931" width="11.109375" bestFit="1" customWidth="1"/>
    <col min="932" max="932" width="9.44140625" bestFit="1" customWidth="1"/>
    <col min="933" max="933" width="13.44140625" bestFit="1" customWidth="1"/>
    <col min="934" max="934" width="12.33203125" bestFit="1" customWidth="1"/>
    <col min="935" max="935" width="11" bestFit="1" customWidth="1"/>
    <col min="936" max="936" width="10.33203125" bestFit="1" customWidth="1"/>
    <col min="937" max="937" width="11" bestFit="1" customWidth="1"/>
    <col min="938" max="938" width="11.21875" bestFit="1" customWidth="1"/>
    <col min="939" max="939" width="11" bestFit="1" customWidth="1"/>
    <col min="940" max="940" width="10.109375" bestFit="1" customWidth="1"/>
    <col min="941" max="941" width="12.109375" bestFit="1" customWidth="1"/>
    <col min="942" max="942" width="11.6640625" bestFit="1" customWidth="1"/>
    <col min="943" max="943" width="12.6640625" bestFit="1" customWidth="1"/>
    <col min="944" max="944" width="15.44140625" bestFit="1" customWidth="1"/>
    <col min="945" max="945" width="14.5546875" bestFit="1" customWidth="1"/>
    <col min="946" max="946" width="11.44140625" bestFit="1" customWidth="1"/>
    <col min="947" max="947" width="18.33203125" bestFit="1" customWidth="1"/>
    <col min="948" max="948" width="9" bestFit="1" customWidth="1"/>
    <col min="949" max="949" width="9.109375" bestFit="1" customWidth="1"/>
    <col min="950" max="950" width="10.5546875" bestFit="1" customWidth="1"/>
    <col min="951" max="951" width="9.5546875" bestFit="1" customWidth="1"/>
    <col min="952" max="952" width="12.109375" bestFit="1" customWidth="1"/>
    <col min="953" max="953" width="10.21875" bestFit="1" customWidth="1"/>
    <col min="954" max="954" width="14.33203125" bestFit="1" customWidth="1"/>
    <col min="955" max="955" width="10.5546875" bestFit="1" customWidth="1"/>
    <col min="956" max="956" width="12.88671875" bestFit="1" customWidth="1"/>
    <col min="957" max="957" width="11" bestFit="1" customWidth="1"/>
    <col min="958" max="958" width="10.88671875" bestFit="1" customWidth="1"/>
    <col min="959" max="959" width="10.21875" bestFit="1" customWidth="1"/>
    <col min="960" max="960" width="10.88671875" bestFit="1" customWidth="1"/>
    <col min="961" max="961" width="10.109375" bestFit="1" customWidth="1"/>
    <col min="963" max="963" width="10.88671875" bestFit="1" customWidth="1"/>
    <col min="964" max="964" width="10.109375" bestFit="1" customWidth="1"/>
    <col min="965" max="965" width="8" bestFit="1" customWidth="1"/>
    <col min="966" max="966" width="10.44140625" bestFit="1" customWidth="1"/>
    <col min="967" max="967" width="8.77734375" bestFit="1" customWidth="1"/>
    <col min="968" max="968" width="5.6640625" bestFit="1" customWidth="1"/>
    <col min="969" max="969" width="10.33203125" bestFit="1" customWidth="1"/>
    <col min="970" max="970" width="9.6640625" bestFit="1" customWidth="1"/>
    <col min="971" max="971" width="10.109375" bestFit="1" customWidth="1"/>
  </cols>
  <sheetData>
    <row r="3" spans="1:2" x14ac:dyDescent="0.3">
      <c r="A3" t="s">
        <v>3257</v>
      </c>
      <c r="B3" t="s">
        <v>3227</v>
      </c>
    </row>
    <row r="4" spans="1:2" x14ac:dyDescent="0.3">
      <c r="A4" s="43">
        <v>1000</v>
      </c>
      <c r="B4" s="43">
        <v>500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5D98-4D88-4E11-8BFA-C54808E60364}">
  <dimension ref="A3:B973"/>
  <sheetViews>
    <sheetView workbookViewId="0">
      <selection activeCell="L4" sqref="L4"/>
    </sheetView>
  </sheetViews>
  <sheetFormatPr defaultRowHeight="16.399999999999999" x14ac:dyDescent="0.3"/>
  <cols>
    <col min="1" max="1" width="20.6640625" bestFit="1" customWidth="1"/>
    <col min="2" max="2" width="17.6640625" bestFit="1" customWidth="1"/>
  </cols>
  <sheetData>
    <row r="3" spans="1:2" x14ac:dyDescent="0.3">
      <c r="A3" s="22" t="s">
        <v>3223</v>
      </c>
      <c r="B3" t="s">
        <v>3227</v>
      </c>
    </row>
    <row r="4" spans="1:2" x14ac:dyDescent="0.3">
      <c r="A4" s="23" t="s">
        <v>1490</v>
      </c>
      <c r="B4">
        <v>1</v>
      </c>
    </row>
    <row r="5" spans="1:2" x14ac:dyDescent="0.3">
      <c r="A5" s="23" t="s">
        <v>1961</v>
      </c>
      <c r="B5">
        <v>1</v>
      </c>
    </row>
    <row r="6" spans="1:2" x14ac:dyDescent="0.3">
      <c r="A6" s="23" t="s">
        <v>2058</v>
      </c>
      <c r="B6">
        <v>0</v>
      </c>
    </row>
    <row r="7" spans="1:2" x14ac:dyDescent="0.3">
      <c r="A7" s="23" t="s">
        <v>1176</v>
      </c>
      <c r="B7">
        <v>0</v>
      </c>
    </row>
    <row r="8" spans="1:2" x14ac:dyDescent="0.3">
      <c r="A8" s="23" t="s">
        <v>738</v>
      </c>
      <c r="B8">
        <v>1</v>
      </c>
    </row>
    <row r="9" spans="1:2" x14ac:dyDescent="0.3">
      <c r="A9" s="23" t="s">
        <v>1054</v>
      </c>
      <c r="B9">
        <v>1</v>
      </c>
    </row>
    <row r="10" spans="1:2" x14ac:dyDescent="0.3">
      <c r="A10" s="23" t="s">
        <v>2008</v>
      </c>
      <c r="B10">
        <v>0</v>
      </c>
    </row>
    <row r="11" spans="1:2" x14ac:dyDescent="0.3">
      <c r="A11" s="23" t="s">
        <v>1461</v>
      </c>
      <c r="B11">
        <v>0</v>
      </c>
    </row>
    <row r="12" spans="1:2" x14ac:dyDescent="0.3">
      <c r="A12" s="23" t="s">
        <v>514</v>
      </c>
      <c r="B12">
        <v>1</v>
      </c>
    </row>
    <row r="13" spans="1:2" x14ac:dyDescent="0.3">
      <c r="A13" s="23" t="s">
        <v>1011</v>
      </c>
      <c r="B13">
        <v>1</v>
      </c>
    </row>
    <row r="14" spans="1:2" x14ac:dyDescent="0.3">
      <c r="A14" s="23" t="s">
        <v>2131</v>
      </c>
      <c r="B14">
        <v>1</v>
      </c>
    </row>
    <row r="15" spans="1:2" x14ac:dyDescent="0.3">
      <c r="A15" s="23" t="s">
        <v>1497</v>
      </c>
      <c r="B15">
        <v>1</v>
      </c>
    </row>
    <row r="16" spans="1:2" x14ac:dyDescent="0.3">
      <c r="A16" s="23" t="s">
        <v>164</v>
      </c>
      <c r="B16">
        <v>1</v>
      </c>
    </row>
    <row r="17" spans="1:2" x14ac:dyDescent="0.3">
      <c r="A17" s="23" t="s">
        <v>1347</v>
      </c>
      <c r="B17">
        <v>0</v>
      </c>
    </row>
    <row r="18" spans="1:2" x14ac:dyDescent="0.3">
      <c r="A18" s="23" t="s">
        <v>803</v>
      </c>
      <c r="B18">
        <v>0</v>
      </c>
    </row>
    <row r="19" spans="1:2" x14ac:dyDescent="0.3">
      <c r="A19" s="23" t="s">
        <v>303</v>
      </c>
      <c r="B19">
        <v>0</v>
      </c>
    </row>
    <row r="20" spans="1:2" x14ac:dyDescent="0.3">
      <c r="A20" s="23" t="s">
        <v>949</v>
      </c>
      <c r="B20">
        <v>1</v>
      </c>
    </row>
    <row r="21" spans="1:2" x14ac:dyDescent="0.3">
      <c r="A21" s="23" t="s">
        <v>1433</v>
      </c>
      <c r="B21">
        <v>1</v>
      </c>
    </row>
    <row r="22" spans="1:2" x14ac:dyDescent="0.3">
      <c r="A22" s="23" t="s">
        <v>321</v>
      </c>
      <c r="B22">
        <v>0</v>
      </c>
    </row>
    <row r="23" spans="1:2" x14ac:dyDescent="0.3">
      <c r="A23" s="23" t="s">
        <v>1090</v>
      </c>
      <c r="B23">
        <v>1</v>
      </c>
    </row>
    <row r="24" spans="1:2" x14ac:dyDescent="0.3">
      <c r="A24" s="23" t="s">
        <v>1599</v>
      </c>
      <c r="B24">
        <v>0</v>
      </c>
    </row>
    <row r="25" spans="1:2" x14ac:dyDescent="0.3">
      <c r="A25" s="23" t="s">
        <v>1846</v>
      </c>
      <c r="B25">
        <v>0</v>
      </c>
    </row>
    <row r="26" spans="1:2" x14ac:dyDescent="0.3">
      <c r="A26" s="23" t="s">
        <v>1451</v>
      </c>
      <c r="B26">
        <v>0</v>
      </c>
    </row>
    <row r="27" spans="1:2" x14ac:dyDescent="0.3">
      <c r="A27" s="23" t="s">
        <v>390</v>
      </c>
      <c r="B27">
        <v>0</v>
      </c>
    </row>
    <row r="28" spans="1:2" x14ac:dyDescent="0.3">
      <c r="A28" s="23" t="s">
        <v>1978</v>
      </c>
      <c r="B28">
        <v>0</v>
      </c>
    </row>
    <row r="29" spans="1:2" x14ac:dyDescent="0.3">
      <c r="A29" s="23" t="s">
        <v>2006</v>
      </c>
      <c r="B29">
        <v>0</v>
      </c>
    </row>
    <row r="30" spans="1:2" x14ac:dyDescent="0.3">
      <c r="A30" s="23" t="s">
        <v>1369</v>
      </c>
      <c r="B30">
        <v>0</v>
      </c>
    </row>
    <row r="31" spans="1:2" x14ac:dyDescent="0.3">
      <c r="A31" s="23" t="s">
        <v>1002</v>
      </c>
      <c r="B31">
        <v>0</v>
      </c>
    </row>
    <row r="32" spans="1:2" x14ac:dyDescent="0.3">
      <c r="A32" s="23" t="s">
        <v>1668</v>
      </c>
      <c r="B32">
        <v>0</v>
      </c>
    </row>
    <row r="33" spans="1:2" x14ac:dyDescent="0.3">
      <c r="A33" s="23" t="s">
        <v>2175</v>
      </c>
      <c r="B33">
        <v>0</v>
      </c>
    </row>
    <row r="34" spans="1:2" x14ac:dyDescent="0.3">
      <c r="A34" s="23" t="s">
        <v>286</v>
      </c>
      <c r="B34">
        <v>0</v>
      </c>
    </row>
    <row r="35" spans="1:2" x14ac:dyDescent="0.3">
      <c r="A35" s="23" t="s">
        <v>508</v>
      </c>
      <c r="B35">
        <v>1</v>
      </c>
    </row>
    <row r="36" spans="1:2" x14ac:dyDescent="0.3">
      <c r="A36" s="23" t="s">
        <v>748</v>
      </c>
      <c r="B36">
        <v>1</v>
      </c>
    </row>
    <row r="37" spans="1:2" x14ac:dyDescent="0.3">
      <c r="A37" s="23" t="s">
        <v>811</v>
      </c>
      <c r="B37">
        <v>0</v>
      </c>
    </row>
    <row r="38" spans="1:2" x14ac:dyDescent="0.3">
      <c r="A38" s="23" t="s">
        <v>2061</v>
      </c>
      <c r="B38">
        <v>1</v>
      </c>
    </row>
    <row r="39" spans="1:2" x14ac:dyDescent="0.3">
      <c r="A39" s="23" t="s">
        <v>1607</v>
      </c>
      <c r="B39">
        <v>0</v>
      </c>
    </row>
    <row r="40" spans="1:2" x14ac:dyDescent="0.3">
      <c r="A40" s="23" t="s">
        <v>1581</v>
      </c>
      <c r="B40">
        <v>1</v>
      </c>
    </row>
    <row r="41" spans="1:2" x14ac:dyDescent="0.3">
      <c r="A41" s="23" t="s">
        <v>136</v>
      </c>
      <c r="B41">
        <v>0</v>
      </c>
    </row>
    <row r="42" spans="1:2" x14ac:dyDescent="0.3">
      <c r="A42" s="23" t="s">
        <v>1413</v>
      </c>
      <c r="B42">
        <v>1</v>
      </c>
    </row>
    <row r="43" spans="1:2" x14ac:dyDescent="0.3">
      <c r="A43" s="23" t="s">
        <v>267</v>
      </c>
      <c r="B43">
        <v>0</v>
      </c>
    </row>
    <row r="44" spans="1:2" x14ac:dyDescent="0.3">
      <c r="A44" s="23" t="s">
        <v>201</v>
      </c>
      <c r="B44">
        <v>1</v>
      </c>
    </row>
    <row r="45" spans="1:2" x14ac:dyDescent="0.3">
      <c r="A45" s="23" t="s">
        <v>1740</v>
      </c>
      <c r="B45">
        <v>1</v>
      </c>
    </row>
    <row r="46" spans="1:2" x14ac:dyDescent="0.3">
      <c r="A46" s="23" t="s">
        <v>300</v>
      </c>
      <c r="B46">
        <v>0</v>
      </c>
    </row>
    <row r="47" spans="1:2" x14ac:dyDescent="0.3">
      <c r="A47" s="23" t="s">
        <v>585</v>
      </c>
      <c r="B47">
        <v>1</v>
      </c>
    </row>
    <row r="48" spans="1:2" x14ac:dyDescent="0.3">
      <c r="A48" s="23" t="s">
        <v>1900</v>
      </c>
      <c r="B48">
        <v>1</v>
      </c>
    </row>
    <row r="49" spans="1:2" x14ac:dyDescent="0.3">
      <c r="A49" s="23" t="s">
        <v>1613</v>
      </c>
      <c r="B49">
        <v>1</v>
      </c>
    </row>
    <row r="50" spans="1:2" x14ac:dyDescent="0.3">
      <c r="A50" s="23" t="s">
        <v>29</v>
      </c>
      <c r="B50">
        <v>0</v>
      </c>
    </row>
    <row r="51" spans="1:2" x14ac:dyDescent="0.3">
      <c r="A51" s="23" t="s">
        <v>1150</v>
      </c>
      <c r="B51">
        <v>1</v>
      </c>
    </row>
    <row r="52" spans="1:2" x14ac:dyDescent="0.3">
      <c r="A52" s="23" t="s">
        <v>1545</v>
      </c>
      <c r="B52">
        <v>0</v>
      </c>
    </row>
    <row r="53" spans="1:2" x14ac:dyDescent="0.3">
      <c r="A53" s="23" t="s">
        <v>179</v>
      </c>
      <c r="B53">
        <v>1</v>
      </c>
    </row>
    <row r="54" spans="1:2" x14ac:dyDescent="0.3">
      <c r="A54" s="23" t="s">
        <v>1304</v>
      </c>
      <c r="B54">
        <v>0</v>
      </c>
    </row>
    <row r="55" spans="1:2" x14ac:dyDescent="0.3">
      <c r="A55" s="23" t="s">
        <v>358</v>
      </c>
      <c r="B55">
        <v>1</v>
      </c>
    </row>
    <row r="56" spans="1:2" x14ac:dyDescent="0.3">
      <c r="A56" s="23" t="s">
        <v>1520</v>
      </c>
      <c r="B56">
        <v>1</v>
      </c>
    </row>
    <row r="57" spans="1:2" x14ac:dyDescent="0.3">
      <c r="A57" s="23" t="s">
        <v>1666</v>
      </c>
      <c r="B57">
        <v>1</v>
      </c>
    </row>
    <row r="58" spans="1:2" x14ac:dyDescent="0.3">
      <c r="A58" s="23" t="s">
        <v>1253</v>
      </c>
      <c r="B58">
        <v>0</v>
      </c>
    </row>
    <row r="59" spans="1:2" x14ac:dyDescent="0.3">
      <c r="A59" s="23" t="s">
        <v>675</v>
      </c>
      <c r="B59">
        <v>1</v>
      </c>
    </row>
    <row r="60" spans="1:2" x14ac:dyDescent="0.3">
      <c r="A60" s="23" t="s">
        <v>1035</v>
      </c>
      <c r="B60">
        <v>1</v>
      </c>
    </row>
    <row r="61" spans="1:2" x14ac:dyDescent="0.3">
      <c r="A61" s="23" t="s">
        <v>1723</v>
      </c>
      <c r="B61">
        <v>1</v>
      </c>
    </row>
    <row r="62" spans="1:2" x14ac:dyDescent="0.3">
      <c r="A62" s="23" t="s">
        <v>1298</v>
      </c>
      <c r="B62">
        <v>0</v>
      </c>
    </row>
    <row r="63" spans="1:2" x14ac:dyDescent="0.3">
      <c r="A63" s="23" t="s">
        <v>706</v>
      </c>
      <c r="B63">
        <v>0</v>
      </c>
    </row>
    <row r="64" spans="1:2" x14ac:dyDescent="0.3">
      <c r="A64" s="23" t="s">
        <v>879</v>
      </c>
      <c r="B64">
        <v>1</v>
      </c>
    </row>
    <row r="65" spans="1:2" x14ac:dyDescent="0.3">
      <c r="A65" s="23" t="s">
        <v>1123</v>
      </c>
      <c r="B65">
        <v>1</v>
      </c>
    </row>
    <row r="66" spans="1:2" x14ac:dyDescent="0.3">
      <c r="A66" s="23" t="s">
        <v>1310</v>
      </c>
      <c r="B66">
        <v>0</v>
      </c>
    </row>
    <row r="67" spans="1:2" x14ac:dyDescent="0.3">
      <c r="A67" s="23" t="s">
        <v>2151</v>
      </c>
      <c r="B67">
        <v>1</v>
      </c>
    </row>
    <row r="68" spans="1:2" x14ac:dyDescent="0.3">
      <c r="A68" s="23" t="s">
        <v>2029</v>
      </c>
      <c r="B68">
        <v>0</v>
      </c>
    </row>
    <row r="69" spans="1:2" x14ac:dyDescent="0.3">
      <c r="A69" s="23" t="s">
        <v>1772</v>
      </c>
      <c r="B69">
        <v>0</v>
      </c>
    </row>
    <row r="70" spans="1:2" x14ac:dyDescent="0.3">
      <c r="A70" s="23" t="s">
        <v>1651</v>
      </c>
      <c r="B70">
        <v>0</v>
      </c>
    </row>
    <row r="71" spans="1:2" x14ac:dyDescent="0.3">
      <c r="A71" s="23" t="s">
        <v>562</v>
      </c>
      <c r="B71">
        <v>0</v>
      </c>
    </row>
    <row r="72" spans="1:2" x14ac:dyDescent="0.3">
      <c r="A72" s="23" t="s">
        <v>1894</v>
      </c>
      <c r="B72">
        <v>1</v>
      </c>
    </row>
    <row r="73" spans="1:2" x14ac:dyDescent="0.3">
      <c r="A73" s="23" t="s">
        <v>1178</v>
      </c>
      <c r="B73">
        <v>0</v>
      </c>
    </row>
    <row r="74" spans="1:2" x14ac:dyDescent="0.3">
      <c r="A74" s="23" t="s">
        <v>1790</v>
      </c>
      <c r="B74">
        <v>0</v>
      </c>
    </row>
    <row r="75" spans="1:2" x14ac:dyDescent="0.3">
      <c r="A75" s="23" t="s">
        <v>1522</v>
      </c>
      <c r="B75">
        <v>0</v>
      </c>
    </row>
    <row r="76" spans="1:2" x14ac:dyDescent="0.3">
      <c r="A76" s="23" t="s">
        <v>1261</v>
      </c>
      <c r="B76">
        <v>1</v>
      </c>
    </row>
    <row r="77" spans="1:2" x14ac:dyDescent="0.3">
      <c r="A77" s="23" t="s">
        <v>1902</v>
      </c>
      <c r="B77">
        <v>1</v>
      </c>
    </row>
    <row r="78" spans="1:2" x14ac:dyDescent="0.3">
      <c r="A78" s="23" t="s">
        <v>1922</v>
      </c>
      <c r="B78">
        <v>0</v>
      </c>
    </row>
    <row r="79" spans="1:2" x14ac:dyDescent="0.3">
      <c r="A79" s="23" t="s">
        <v>1421</v>
      </c>
      <c r="B79">
        <v>1</v>
      </c>
    </row>
    <row r="80" spans="1:2" x14ac:dyDescent="0.3">
      <c r="A80" s="23" t="s">
        <v>909</v>
      </c>
      <c r="B80">
        <v>1</v>
      </c>
    </row>
    <row r="81" spans="1:2" x14ac:dyDescent="0.3">
      <c r="A81" s="23" t="s">
        <v>1336</v>
      </c>
      <c r="B81">
        <v>0</v>
      </c>
    </row>
    <row r="82" spans="1:2" x14ac:dyDescent="0.3">
      <c r="A82" s="23" t="s">
        <v>123</v>
      </c>
      <c r="B82">
        <v>1</v>
      </c>
    </row>
    <row r="83" spans="1:2" x14ac:dyDescent="0.3">
      <c r="A83" s="23" t="s">
        <v>692</v>
      </c>
      <c r="B83">
        <v>1</v>
      </c>
    </row>
    <row r="84" spans="1:2" x14ac:dyDescent="0.3">
      <c r="A84" s="23" t="s">
        <v>1642</v>
      </c>
      <c r="B84">
        <v>1</v>
      </c>
    </row>
    <row r="85" spans="1:2" x14ac:dyDescent="0.3">
      <c r="A85" s="23" t="s">
        <v>2016</v>
      </c>
      <c r="B85">
        <v>1</v>
      </c>
    </row>
    <row r="86" spans="1:2" x14ac:dyDescent="0.3">
      <c r="A86" s="23" t="s">
        <v>978</v>
      </c>
      <c r="B86">
        <v>1</v>
      </c>
    </row>
    <row r="87" spans="1:2" x14ac:dyDescent="0.3">
      <c r="A87" s="23" t="s">
        <v>644</v>
      </c>
      <c r="B87">
        <v>1</v>
      </c>
    </row>
    <row r="88" spans="1:2" x14ac:dyDescent="0.3">
      <c r="A88" s="23" t="s">
        <v>1457</v>
      </c>
      <c r="B88">
        <v>0</v>
      </c>
    </row>
    <row r="89" spans="1:2" x14ac:dyDescent="0.3">
      <c r="A89" s="23" t="s">
        <v>262</v>
      </c>
      <c r="B89">
        <v>1</v>
      </c>
    </row>
    <row r="90" spans="1:2" x14ac:dyDescent="0.3">
      <c r="A90" s="23" t="s">
        <v>988</v>
      </c>
      <c r="B90">
        <v>0</v>
      </c>
    </row>
    <row r="91" spans="1:2" x14ac:dyDescent="0.3">
      <c r="A91" s="23" t="s">
        <v>1971</v>
      </c>
      <c r="B91">
        <v>1</v>
      </c>
    </row>
    <row r="92" spans="1:2" x14ac:dyDescent="0.3">
      <c r="A92" s="23" t="s">
        <v>2137</v>
      </c>
      <c r="B92">
        <v>0</v>
      </c>
    </row>
    <row r="93" spans="1:2" x14ac:dyDescent="0.3">
      <c r="A93" s="23" t="s">
        <v>786</v>
      </c>
      <c r="B93">
        <v>0</v>
      </c>
    </row>
    <row r="94" spans="1:2" x14ac:dyDescent="0.3">
      <c r="A94" s="23" t="s">
        <v>434</v>
      </c>
      <c r="B94">
        <v>1</v>
      </c>
    </row>
    <row r="95" spans="1:2" x14ac:dyDescent="0.3">
      <c r="A95" s="23" t="s">
        <v>1689</v>
      </c>
      <c r="B95">
        <v>0</v>
      </c>
    </row>
    <row r="96" spans="1:2" x14ac:dyDescent="0.3">
      <c r="A96" s="23" t="s">
        <v>1308</v>
      </c>
      <c r="B96">
        <v>1</v>
      </c>
    </row>
    <row r="97" spans="1:2" x14ac:dyDescent="0.3">
      <c r="A97" s="23" t="s">
        <v>1533</v>
      </c>
      <c r="B97">
        <v>0</v>
      </c>
    </row>
    <row r="98" spans="1:2" x14ac:dyDescent="0.3">
      <c r="A98" s="23" t="s">
        <v>2165</v>
      </c>
      <c r="B98">
        <v>0</v>
      </c>
    </row>
    <row r="99" spans="1:2" x14ac:dyDescent="0.3">
      <c r="A99" s="23" t="s">
        <v>761</v>
      </c>
      <c r="B99">
        <v>1</v>
      </c>
    </row>
    <row r="100" spans="1:2" x14ac:dyDescent="0.3">
      <c r="A100" s="23" t="s">
        <v>889</v>
      </c>
      <c r="B100">
        <v>0</v>
      </c>
    </row>
    <row r="101" spans="1:2" x14ac:dyDescent="0.3">
      <c r="A101" s="23" t="s">
        <v>1427</v>
      </c>
      <c r="B101">
        <v>1</v>
      </c>
    </row>
    <row r="102" spans="1:2" x14ac:dyDescent="0.3">
      <c r="A102" s="23" t="s">
        <v>1826</v>
      </c>
      <c r="B102">
        <v>1</v>
      </c>
    </row>
    <row r="103" spans="1:2" x14ac:dyDescent="0.3">
      <c r="A103" s="23" t="s">
        <v>1729</v>
      </c>
      <c r="B103">
        <v>0</v>
      </c>
    </row>
    <row r="104" spans="1:2" x14ac:dyDescent="0.3">
      <c r="A104" s="23" t="s">
        <v>227</v>
      </c>
      <c r="B104">
        <v>0</v>
      </c>
    </row>
    <row r="105" spans="1:2" x14ac:dyDescent="0.3">
      <c r="A105" s="23" t="s">
        <v>1672</v>
      </c>
      <c r="B105">
        <v>1</v>
      </c>
    </row>
    <row r="106" spans="1:2" x14ac:dyDescent="0.3">
      <c r="A106" s="23" t="s">
        <v>1884</v>
      </c>
      <c r="B106">
        <v>1</v>
      </c>
    </row>
    <row r="107" spans="1:2" x14ac:dyDescent="0.3">
      <c r="A107" s="23" t="s">
        <v>456</v>
      </c>
      <c r="B107">
        <v>1</v>
      </c>
    </row>
    <row r="108" spans="1:2" x14ac:dyDescent="0.3">
      <c r="A108" s="23" t="s">
        <v>815</v>
      </c>
      <c r="B108">
        <v>0</v>
      </c>
    </row>
    <row r="109" spans="1:2" x14ac:dyDescent="0.3">
      <c r="A109" s="23" t="s">
        <v>788</v>
      </c>
      <c r="B109">
        <v>0</v>
      </c>
    </row>
    <row r="110" spans="1:2" x14ac:dyDescent="0.3">
      <c r="A110" s="23" t="s">
        <v>1946</v>
      </c>
      <c r="B110">
        <v>0</v>
      </c>
    </row>
    <row r="111" spans="1:2" x14ac:dyDescent="0.3">
      <c r="A111" s="23" t="s">
        <v>1277</v>
      </c>
      <c r="B111">
        <v>1</v>
      </c>
    </row>
    <row r="112" spans="1:2" x14ac:dyDescent="0.3">
      <c r="A112" s="23" t="s">
        <v>209</v>
      </c>
      <c r="B112">
        <v>1</v>
      </c>
    </row>
    <row r="113" spans="1:2" x14ac:dyDescent="0.3">
      <c r="A113" s="23" t="s">
        <v>945</v>
      </c>
      <c r="B113">
        <v>1</v>
      </c>
    </row>
    <row r="114" spans="1:2" x14ac:dyDescent="0.3">
      <c r="A114" s="23" t="s">
        <v>2157</v>
      </c>
      <c r="B114">
        <v>1</v>
      </c>
    </row>
    <row r="115" spans="1:2" x14ac:dyDescent="0.3">
      <c r="A115" s="23" t="s">
        <v>17</v>
      </c>
      <c r="B115">
        <v>0</v>
      </c>
    </row>
    <row r="116" spans="1:2" x14ac:dyDescent="0.3">
      <c r="A116" s="23" t="s">
        <v>1938</v>
      </c>
      <c r="B116">
        <v>1</v>
      </c>
    </row>
    <row r="117" spans="1:2" x14ac:dyDescent="0.3">
      <c r="A117" s="23" t="s">
        <v>1957</v>
      </c>
      <c r="B117">
        <v>0</v>
      </c>
    </row>
    <row r="118" spans="1:2" x14ac:dyDescent="0.3">
      <c r="A118" s="23" t="s">
        <v>1866</v>
      </c>
      <c r="B118">
        <v>0</v>
      </c>
    </row>
    <row r="119" spans="1:2" x14ac:dyDescent="0.3">
      <c r="A119" s="23" t="s">
        <v>590</v>
      </c>
      <c r="B119">
        <v>1</v>
      </c>
    </row>
    <row r="120" spans="1:2" x14ac:dyDescent="0.3">
      <c r="A120" s="23" t="s">
        <v>999</v>
      </c>
      <c r="B120">
        <v>1</v>
      </c>
    </row>
    <row r="121" spans="1:2" x14ac:dyDescent="0.3">
      <c r="A121" s="23" t="s">
        <v>1682</v>
      </c>
      <c r="B121">
        <v>0</v>
      </c>
    </row>
    <row r="122" spans="1:2" x14ac:dyDescent="0.3">
      <c r="A122" s="23" t="s">
        <v>1906</v>
      </c>
      <c r="B122">
        <v>0</v>
      </c>
    </row>
    <row r="123" spans="1:2" x14ac:dyDescent="0.3">
      <c r="A123" s="23" t="s">
        <v>396</v>
      </c>
      <c r="B123">
        <v>1</v>
      </c>
    </row>
    <row r="124" spans="1:2" x14ac:dyDescent="0.3">
      <c r="A124" s="23" t="s">
        <v>682</v>
      </c>
      <c r="B124">
        <v>0</v>
      </c>
    </row>
    <row r="125" spans="1:2" x14ac:dyDescent="0.3">
      <c r="A125" s="23" t="s">
        <v>1644</v>
      </c>
      <c r="B125">
        <v>1</v>
      </c>
    </row>
    <row r="126" spans="1:2" x14ac:dyDescent="0.3">
      <c r="A126" s="23" t="s">
        <v>477</v>
      </c>
      <c r="B126">
        <v>0</v>
      </c>
    </row>
    <row r="127" spans="1:2" x14ac:dyDescent="0.3">
      <c r="A127" s="23" t="s">
        <v>2163</v>
      </c>
      <c r="B127">
        <v>1</v>
      </c>
    </row>
    <row r="128" spans="1:2" x14ac:dyDescent="0.3">
      <c r="A128" s="23" t="s">
        <v>1587</v>
      </c>
      <c r="B128">
        <v>0</v>
      </c>
    </row>
    <row r="129" spans="1:2" x14ac:dyDescent="0.3">
      <c r="A129" s="23" t="s">
        <v>1245</v>
      </c>
      <c r="B129">
        <v>0</v>
      </c>
    </row>
    <row r="130" spans="1:2" x14ac:dyDescent="0.3">
      <c r="A130" s="23" t="s">
        <v>2208</v>
      </c>
      <c r="B130">
        <v>1</v>
      </c>
    </row>
    <row r="131" spans="1:2" x14ac:dyDescent="0.3">
      <c r="A131" s="23" t="s">
        <v>1320</v>
      </c>
      <c r="B131">
        <v>0</v>
      </c>
    </row>
    <row r="132" spans="1:2" x14ac:dyDescent="0.3">
      <c r="A132" s="23" t="s">
        <v>1362</v>
      </c>
      <c r="B132">
        <v>0</v>
      </c>
    </row>
    <row r="133" spans="1:2" x14ac:dyDescent="0.3">
      <c r="A133" s="23" t="s">
        <v>1778</v>
      </c>
      <c r="B133">
        <v>1</v>
      </c>
    </row>
    <row r="134" spans="1:2" x14ac:dyDescent="0.3">
      <c r="A134" s="23" t="s">
        <v>1318</v>
      </c>
      <c r="B134">
        <v>0</v>
      </c>
    </row>
    <row r="135" spans="1:2" x14ac:dyDescent="0.3">
      <c r="A135" s="23" t="s">
        <v>919</v>
      </c>
      <c r="B135">
        <v>1</v>
      </c>
    </row>
    <row r="136" spans="1:2" x14ac:dyDescent="0.3">
      <c r="A136" s="23" t="s">
        <v>657</v>
      </c>
      <c r="B136">
        <v>1</v>
      </c>
    </row>
    <row r="137" spans="1:2" x14ac:dyDescent="0.3">
      <c r="A137" s="23" t="s">
        <v>2143</v>
      </c>
      <c r="B137">
        <v>0</v>
      </c>
    </row>
    <row r="138" spans="1:2" x14ac:dyDescent="0.3">
      <c r="A138" s="23" t="s">
        <v>1236</v>
      </c>
      <c r="B138">
        <v>1</v>
      </c>
    </row>
    <row r="139" spans="1:2" x14ac:dyDescent="0.3">
      <c r="A139" s="23" t="s">
        <v>1453</v>
      </c>
      <c r="B139">
        <v>1</v>
      </c>
    </row>
    <row r="140" spans="1:2" x14ac:dyDescent="0.3">
      <c r="A140" s="23" t="s">
        <v>598</v>
      </c>
      <c r="B140">
        <v>0</v>
      </c>
    </row>
    <row r="141" spans="1:2" x14ac:dyDescent="0.3">
      <c r="A141" s="23" t="s">
        <v>1025</v>
      </c>
      <c r="B141">
        <v>1</v>
      </c>
    </row>
    <row r="142" spans="1:2" x14ac:dyDescent="0.3">
      <c r="A142" s="23" t="s">
        <v>1603</v>
      </c>
      <c r="B142">
        <v>0</v>
      </c>
    </row>
    <row r="143" spans="1:2" x14ac:dyDescent="0.3">
      <c r="A143" s="23" t="s">
        <v>1908</v>
      </c>
      <c r="B143">
        <v>0</v>
      </c>
    </row>
    <row r="144" spans="1:2" x14ac:dyDescent="0.3">
      <c r="A144" s="23" t="s">
        <v>855</v>
      </c>
      <c r="B144">
        <v>0</v>
      </c>
    </row>
    <row r="145" spans="1:2" x14ac:dyDescent="0.3">
      <c r="A145" s="23" t="s">
        <v>1324</v>
      </c>
      <c r="B145">
        <v>0</v>
      </c>
    </row>
    <row r="146" spans="1:2" x14ac:dyDescent="0.3">
      <c r="A146" s="23" t="s">
        <v>1118</v>
      </c>
      <c r="B146">
        <v>1</v>
      </c>
    </row>
    <row r="147" spans="1:2" x14ac:dyDescent="0.3">
      <c r="A147" s="23" t="s">
        <v>1072</v>
      </c>
      <c r="B147">
        <v>0</v>
      </c>
    </row>
    <row r="148" spans="1:2" x14ac:dyDescent="0.3">
      <c r="A148" s="23" t="s">
        <v>1526</v>
      </c>
      <c r="B148">
        <v>0</v>
      </c>
    </row>
    <row r="149" spans="1:2" x14ac:dyDescent="0.3">
      <c r="A149" s="23" t="s">
        <v>1264</v>
      </c>
      <c r="B149">
        <v>1</v>
      </c>
    </row>
    <row r="150" spans="1:2" x14ac:dyDescent="0.3">
      <c r="A150" s="23" t="s">
        <v>1609</v>
      </c>
      <c r="B150">
        <v>0</v>
      </c>
    </row>
    <row r="151" spans="1:2" x14ac:dyDescent="0.3">
      <c r="A151" s="23" t="s">
        <v>480</v>
      </c>
      <c r="B151">
        <v>1</v>
      </c>
    </row>
    <row r="152" spans="1:2" x14ac:dyDescent="0.3">
      <c r="A152" s="23" t="s">
        <v>1670</v>
      </c>
      <c r="B152">
        <v>1</v>
      </c>
    </row>
    <row r="153" spans="1:2" x14ac:dyDescent="0.3">
      <c r="A153" s="23" t="s">
        <v>1334</v>
      </c>
      <c r="B153">
        <v>1</v>
      </c>
    </row>
    <row r="154" spans="1:2" x14ac:dyDescent="0.3">
      <c r="A154" s="23" t="s">
        <v>872</v>
      </c>
      <c r="B154">
        <v>0</v>
      </c>
    </row>
    <row r="155" spans="1:2" x14ac:dyDescent="0.3">
      <c r="A155" s="23" t="s">
        <v>1406</v>
      </c>
      <c r="B155">
        <v>1</v>
      </c>
    </row>
    <row r="156" spans="1:2" x14ac:dyDescent="0.3">
      <c r="A156" s="23" t="s">
        <v>1715</v>
      </c>
      <c r="B156">
        <v>1</v>
      </c>
    </row>
    <row r="157" spans="1:2" x14ac:dyDescent="0.3">
      <c r="A157" s="23" t="s">
        <v>537</v>
      </c>
      <c r="B157">
        <v>0</v>
      </c>
    </row>
    <row r="158" spans="1:2" x14ac:dyDescent="0.3">
      <c r="A158" s="23" t="s">
        <v>2117</v>
      </c>
      <c r="B158">
        <v>1</v>
      </c>
    </row>
    <row r="159" spans="1:2" x14ac:dyDescent="0.3">
      <c r="A159" s="23" t="s">
        <v>1228</v>
      </c>
      <c r="B159">
        <v>0</v>
      </c>
    </row>
    <row r="160" spans="1:2" x14ac:dyDescent="0.3">
      <c r="A160" s="23" t="s">
        <v>1356</v>
      </c>
      <c r="B160">
        <v>1</v>
      </c>
    </row>
    <row r="161" spans="1:2" x14ac:dyDescent="0.3">
      <c r="A161" s="23" t="s">
        <v>383</v>
      </c>
      <c r="B161">
        <v>1</v>
      </c>
    </row>
    <row r="162" spans="1:2" x14ac:dyDescent="0.3">
      <c r="A162" s="23" t="s">
        <v>1916</v>
      </c>
      <c r="B162">
        <v>0</v>
      </c>
    </row>
    <row r="163" spans="1:2" x14ac:dyDescent="0.3">
      <c r="A163" s="23" t="s">
        <v>887</v>
      </c>
      <c r="B163">
        <v>1</v>
      </c>
    </row>
    <row r="164" spans="1:2" x14ac:dyDescent="0.3">
      <c r="A164" s="23" t="s">
        <v>1131</v>
      </c>
      <c r="B164">
        <v>1</v>
      </c>
    </row>
    <row r="165" spans="1:2" x14ac:dyDescent="0.3">
      <c r="A165" s="23" t="s">
        <v>1492</v>
      </c>
      <c r="B165">
        <v>1</v>
      </c>
    </row>
    <row r="166" spans="1:2" x14ac:dyDescent="0.3">
      <c r="A166" s="23" t="s">
        <v>1322</v>
      </c>
      <c r="B166">
        <v>0</v>
      </c>
    </row>
    <row r="167" spans="1:2" x14ac:dyDescent="0.3">
      <c r="A167" s="23" t="s">
        <v>218</v>
      </c>
      <c r="B167">
        <v>1</v>
      </c>
    </row>
    <row r="168" spans="1:2" x14ac:dyDescent="0.3">
      <c r="A168" s="23" t="s">
        <v>444</v>
      </c>
      <c r="B168">
        <v>0</v>
      </c>
    </row>
    <row r="169" spans="1:2" x14ac:dyDescent="0.3">
      <c r="A169" s="23" t="s">
        <v>381</v>
      </c>
      <c r="B169">
        <v>1</v>
      </c>
    </row>
    <row r="170" spans="1:2" x14ac:dyDescent="0.3">
      <c r="A170" s="23" t="s">
        <v>367</v>
      </c>
      <c r="B170">
        <v>1</v>
      </c>
    </row>
    <row r="171" spans="1:2" x14ac:dyDescent="0.3">
      <c r="A171" s="23" t="s">
        <v>1930</v>
      </c>
      <c r="B171">
        <v>1</v>
      </c>
    </row>
    <row r="172" spans="1:2" x14ac:dyDescent="0.3">
      <c r="A172" s="23" t="s">
        <v>569</v>
      </c>
      <c r="B172">
        <v>0</v>
      </c>
    </row>
    <row r="173" spans="1:2" x14ac:dyDescent="0.3">
      <c r="A173" s="23" t="s">
        <v>1439</v>
      </c>
      <c r="B173">
        <v>1</v>
      </c>
    </row>
    <row r="174" spans="1:2" x14ac:dyDescent="0.3">
      <c r="A174" s="23" t="s">
        <v>453</v>
      </c>
      <c r="B174">
        <v>1</v>
      </c>
    </row>
    <row r="175" spans="1:2" x14ac:dyDescent="0.3">
      <c r="A175" s="23" t="s">
        <v>1786</v>
      </c>
      <c r="B175">
        <v>1</v>
      </c>
    </row>
    <row r="176" spans="1:2" x14ac:dyDescent="0.3">
      <c r="A176" s="23" t="s">
        <v>158</v>
      </c>
      <c r="B176">
        <v>1</v>
      </c>
    </row>
    <row r="177" spans="1:2" x14ac:dyDescent="0.3">
      <c r="A177" s="23" t="s">
        <v>1402</v>
      </c>
      <c r="B177">
        <v>1</v>
      </c>
    </row>
    <row r="178" spans="1:2" x14ac:dyDescent="0.3">
      <c r="A178" s="23" t="s">
        <v>1896</v>
      </c>
      <c r="B178">
        <v>1</v>
      </c>
    </row>
    <row r="179" spans="1:2" x14ac:dyDescent="0.3">
      <c r="A179" s="23" t="s">
        <v>234</v>
      </c>
      <c r="B179">
        <v>0</v>
      </c>
    </row>
    <row r="180" spans="1:2" x14ac:dyDescent="0.3">
      <c r="A180" s="23" t="s">
        <v>1017</v>
      </c>
      <c r="B180">
        <v>0</v>
      </c>
    </row>
    <row r="181" spans="1:2" x14ac:dyDescent="0.3">
      <c r="A181" s="23" t="s">
        <v>494</v>
      </c>
      <c r="B181">
        <v>1</v>
      </c>
    </row>
    <row r="182" spans="1:2" x14ac:dyDescent="0.3">
      <c r="A182" s="23" t="s">
        <v>1239</v>
      </c>
      <c r="B182">
        <v>0</v>
      </c>
    </row>
    <row r="183" spans="1:2" x14ac:dyDescent="0.3">
      <c r="A183" s="23" t="s">
        <v>213</v>
      </c>
      <c r="B183">
        <v>1</v>
      </c>
    </row>
    <row r="184" spans="1:2" x14ac:dyDescent="0.3">
      <c r="A184" s="23" t="s">
        <v>44</v>
      </c>
      <c r="B184">
        <v>0</v>
      </c>
    </row>
    <row r="185" spans="1:2" x14ac:dyDescent="0.3">
      <c r="A185" s="23" t="s">
        <v>221</v>
      </c>
      <c r="B185">
        <v>0</v>
      </c>
    </row>
    <row r="186" spans="1:2" x14ac:dyDescent="0.3">
      <c r="A186" s="23" t="s">
        <v>690</v>
      </c>
      <c r="B186">
        <v>0</v>
      </c>
    </row>
    <row r="187" spans="1:2" x14ac:dyDescent="0.3">
      <c r="A187" s="23" t="s">
        <v>429</v>
      </c>
      <c r="B187">
        <v>0</v>
      </c>
    </row>
    <row r="188" spans="1:2" x14ac:dyDescent="0.3">
      <c r="A188" s="23" t="s">
        <v>1116</v>
      </c>
      <c r="B188">
        <v>0</v>
      </c>
    </row>
    <row r="189" spans="1:2" x14ac:dyDescent="0.3">
      <c r="A189" s="23" t="s">
        <v>1969</v>
      </c>
      <c r="B189">
        <v>0</v>
      </c>
    </row>
    <row r="190" spans="1:2" x14ac:dyDescent="0.3">
      <c r="A190" s="23" t="s">
        <v>243</v>
      </c>
      <c r="B190">
        <v>1</v>
      </c>
    </row>
    <row r="191" spans="1:2" x14ac:dyDescent="0.3">
      <c r="A191" s="23" t="s">
        <v>1292</v>
      </c>
      <c r="B191">
        <v>0</v>
      </c>
    </row>
    <row r="192" spans="1:2" x14ac:dyDescent="0.3">
      <c r="A192" s="23" t="s">
        <v>831</v>
      </c>
      <c r="B192">
        <v>1</v>
      </c>
    </row>
    <row r="193" spans="1:2" x14ac:dyDescent="0.3">
      <c r="A193" s="23" t="s">
        <v>877</v>
      </c>
      <c r="B193">
        <v>1</v>
      </c>
    </row>
    <row r="194" spans="1:2" x14ac:dyDescent="0.3">
      <c r="A194" s="23" t="s">
        <v>1360</v>
      </c>
      <c r="B194">
        <v>0</v>
      </c>
    </row>
    <row r="195" spans="1:2" x14ac:dyDescent="0.3">
      <c r="A195" s="23" t="s">
        <v>2204</v>
      </c>
      <c r="B195">
        <v>0</v>
      </c>
    </row>
    <row r="196" spans="1:2" x14ac:dyDescent="0.3">
      <c r="A196" s="23" t="s">
        <v>2080</v>
      </c>
      <c r="B196">
        <v>1</v>
      </c>
    </row>
    <row r="197" spans="1:2" x14ac:dyDescent="0.3">
      <c r="A197" s="23" t="s">
        <v>1742</v>
      </c>
      <c r="B197">
        <v>1</v>
      </c>
    </row>
    <row r="198" spans="1:2" x14ac:dyDescent="0.3">
      <c r="A198" s="23" t="s">
        <v>1078</v>
      </c>
      <c r="B198">
        <v>0</v>
      </c>
    </row>
    <row r="199" spans="1:2" x14ac:dyDescent="0.3">
      <c r="A199" s="23" t="s">
        <v>2049</v>
      </c>
      <c r="B199">
        <v>1</v>
      </c>
    </row>
    <row r="200" spans="1:2" x14ac:dyDescent="0.3">
      <c r="A200" s="23" t="s">
        <v>1443</v>
      </c>
      <c r="B200">
        <v>1</v>
      </c>
    </row>
    <row r="201" spans="1:2" x14ac:dyDescent="0.3">
      <c r="A201" s="23" t="s">
        <v>1069</v>
      </c>
      <c r="B201">
        <v>0</v>
      </c>
    </row>
    <row r="202" spans="1:2" x14ac:dyDescent="0.3">
      <c r="A202" s="23" t="s">
        <v>1702</v>
      </c>
      <c r="B202">
        <v>1</v>
      </c>
    </row>
    <row r="203" spans="1:2" x14ac:dyDescent="0.3">
      <c r="A203" s="23" t="s">
        <v>891</v>
      </c>
      <c r="B203">
        <v>0</v>
      </c>
    </row>
    <row r="204" spans="1:2" x14ac:dyDescent="0.3">
      <c r="A204" s="23" t="s">
        <v>716</v>
      </c>
      <c r="B204">
        <v>0</v>
      </c>
    </row>
    <row r="205" spans="1:2" x14ac:dyDescent="0.3">
      <c r="A205" s="23" t="s">
        <v>309</v>
      </c>
      <c r="B205">
        <v>1</v>
      </c>
    </row>
    <row r="206" spans="1:2" x14ac:dyDescent="0.3">
      <c r="A206" s="23" t="s">
        <v>1241</v>
      </c>
      <c r="B206">
        <v>1</v>
      </c>
    </row>
    <row r="207" spans="1:2" x14ac:dyDescent="0.3">
      <c r="A207" s="23" t="s">
        <v>1706</v>
      </c>
      <c r="B207">
        <v>0</v>
      </c>
    </row>
    <row r="208" spans="1:2" x14ac:dyDescent="0.3">
      <c r="A208" s="23" t="s">
        <v>1518</v>
      </c>
      <c r="B208">
        <v>1</v>
      </c>
    </row>
    <row r="209" spans="1:2" x14ac:dyDescent="0.3">
      <c r="A209" s="23" t="s">
        <v>1661</v>
      </c>
      <c r="B209">
        <v>0</v>
      </c>
    </row>
    <row r="210" spans="1:2" x14ac:dyDescent="0.3">
      <c r="A210" s="23" t="s">
        <v>2065</v>
      </c>
      <c r="B210">
        <v>1</v>
      </c>
    </row>
    <row r="211" spans="1:2" x14ac:dyDescent="0.3">
      <c r="A211" s="23" t="s">
        <v>849</v>
      </c>
      <c r="B211">
        <v>0</v>
      </c>
    </row>
    <row r="212" spans="1:2" x14ac:dyDescent="0.3">
      <c r="A212" s="23" t="s">
        <v>1200</v>
      </c>
      <c r="B212">
        <v>1</v>
      </c>
    </row>
    <row r="213" spans="1:2" x14ac:dyDescent="0.3">
      <c r="A213" s="23" t="s">
        <v>2155</v>
      </c>
      <c r="B213">
        <v>1</v>
      </c>
    </row>
    <row r="214" spans="1:2" x14ac:dyDescent="0.3">
      <c r="A214" s="23" t="s">
        <v>459</v>
      </c>
      <c r="B214">
        <v>1</v>
      </c>
    </row>
    <row r="215" spans="1:2" x14ac:dyDescent="0.3">
      <c r="A215" s="23" t="s">
        <v>1529</v>
      </c>
      <c r="B215">
        <v>0</v>
      </c>
    </row>
    <row r="216" spans="1:2" x14ac:dyDescent="0.3">
      <c r="A216" s="23" t="s">
        <v>1708</v>
      </c>
      <c r="B216">
        <v>1</v>
      </c>
    </row>
    <row r="217" spans="1:2" x14ac:dyDescent="0.3">
      <c r="A217" s="23" t="s">
        <v>2022</v>
      </c>
      <c r="B217">
        <v>1</v>
      </c>
    </row>
    <row r="218" spans="1:2" x14ac:dyDescent="0.3">
      <c r="A218" s="23" t="s">
        <v>754</v>
      </c>
      <c r="B218">
        <v>1</v>
      </c>
    </row>
    <row r="219" spans="1:2" x14ac:dyDescent="0.3">
      <c r="A219" s="23" t="s">
        <v>170</v>
      </c>
      <c r="B219">
        <v>1</v>
      </c>
    </row>
    <row r="220" spans="1:2" x14ac:dyDescent="0.3">
      <c r="A220" s="23" t="s">
        <v>1640</v>
      </c>
      <c r="B220">
        <v>0</v>
      </c>
    </row>
    <row r="221" spans="1:2" x14ac:dyDescent="0.3">
      <c r="A221" s="23" t="s">
        <v>603</v>
      </c>
      <c r="B221">
        <v>1</v>
      </c>
    </row>
    <row r="222" spans="1:2" x14ac:dyDescent="0.3">
      <c r="A222" s="23" t="s">
        <v>1218</v>
      </c>
      <c r="B222">
        <v>0</v>
      </c>
    </row>
    <row r="223" spans="1:2" x14ac:dyDescent="0.3">
      <c r="A223" s="23" t="s">
        <v>2145</v>
      </c>
      <c r="B223">
        <v>0</v>
      </c>
    </row>
    <row r="224" spans="1:2" x14ac:dyDescent="0.3">
      <c r="A224" s="23" t="s">
        <v>884</v>
      </c>
      <c r="B224">
        <v>0</v>
      </c>
    </row>
    <row r="225" spans="1:2" x14ac:dyDescent="0.3">
      <c r="A225" s="23" t="s">
        <v>1766</v>
      </c>
      <c r="B225">
        <v>0</v>
      </c>
    </row>
    <row r="226" spans="1:2" x14ac:dyDescent="0.3">
      <c r="A226" s="23" t="s">
        <v>1314</v>
      </c>
      <c r="B226">
        <v>0</v>
      </c>
    </row>
    <row r="227" spans="1:2" x14ac:dyDescent="0.3">
      <c r="A227" s="23" t="s">
        <v>2012</v>
      </c>
      <c r="B227">
        <v>0</v>
      </c>
    </row>
    <row r="228" spans="1:2" x14ac:dyDescent="0.3">
      <c r="A228" s="23" t="s">
        <v>254</v>
      </c>
      <c r="B228">
        <v>1</v>
      </c>
    </row>
    <row r="229" spans="1:2" x14ac:dyDescent="0.3">
      <c r="A229" s="23" t="s">
        <v>771</v>
      </c>
      <c r="B229">
        <v>0</v>
      </c>
    </row>
    <row r="230" spans="1:2" x14ac:dyDescent="0.3">
      <c r="A230" s="23" t="s">
        <v>766</v>
      </c>
      <c r="B230">
        <v>0</v>
      </c>
    </row>
    <row r="231" spans="1:2" x14ac:dyDescent="0.3">
      <c r="A231" s="23" t="s">
        <v>1188</v>
      </c>
      <c r="B231">
        <v>0</v>
      </c>
    </row>
    <row r="232" spans="1:2" x14ac:dyDescent="0.3">
      <c r="A232" s="23" t="s">
        <v>1398</v>
      </c>
      <c r="B232">
        <v>1</v>
      </c>
    </row>
    <row r="233" spans="1:2" x14ac:dyDescent="0.3">
      <c r="A233" s="23" t="s">
        <v>1300</v>
      </c>
      <c r="B233">
        <v>0</v>
      </c>
    </row>
    <row r="234" spans="1:2" x14ac:dyDescent="0.3">
      <c r="A234" s="23" t="s">
        <v>953</v>
      </c>
      <c r="B234">
        <v>0</v>
      </c>
    </row>
    <row r="235" spans="1:2" x14ac:dyDescent="0.3">
      <c r="A235" s="23" t="s">
        <v>378</v>
      </c>
      <c r="B235">
        <v>1</v>
      </c>
    </row>
    <row r="236" spans="1:2" x14ac:dyDescent="0.3">
      <c r="A236" s="23" t="s">
        <v>1698</v>
      </c>
      <c r="B236">
        <v>0</v>
      </c>
    </row>
    <row r="237" spans="1:2" x14ac:dyDescent="0.3">
      <c r="A237" s="23" t="s">
        <v>642</v>
      </c>
      <c r="B237">
        <v>0</v>
      </c>
    </row>
    <row r="238" spans="1:2" x14ac:dyDescent="0.3">
      <c r="A238" s="23" t="s">
        <v>1231</v>
      </c>
      <c r="B238">
        <v>0</v>
      </c>
    </row>
    <row r="239" spans="1:2" x14ac:dyDescent="0.3">
      <c r="A239" s="23" t="s">
        <v>148</v>
      </c>
      <c r="B239">
        <v>1</v>
      </c>
    </row>
    <row r="240" spans="1:2" x14ac:dyDescent="0.3">
      <c r="A240" s="23" t="s">
        <v>482</v>
      </c>
      <c r="B240">
        <v>0</v>
      </c>
    </row>
    <row r="241" spans="1:2" x14ac:dyDescent="0.3">
      <c r="A241" s="23" t="s">
        <v>552</v>
      </c>
      <c r="B241">
        <v>0</v>
      </c>
    </row>
    <row r="242" spans="1:2" x14ac:dyDescent="0.3">
      <c r="A242" s="23" t="s">
        <v>917</v>
      </c>
      <c r="B242">
        <v>1</v>
      </c>
    </row>
    <row r="243" spans="1:2" x14ac:dyDescent="0.3">
      <c r="A243" s="23" t="s">
        <v>2091</v>
      </c>
      <c r="B243">
        <v>1</v>
      </c>
    </row>
    <row r="244" spans="1:2" x14ac:dyDescent="0.3">
      <c r="A244" s="23" t="s">
        <v>583</v>
      </c>
      <c r="B244">
        <v>1</v>
      </c>
    </row>
    <row r="245" spans="1:2" x14ac:dyDescent="0.3">
      <c r="A245" s="23" t="s">
        <v>2086</v>
      </c>
      <c r="B245">
        <v>0</v>
      </c>
    </row>
    <row r="246" spans="1:2" x14ac:dyDescent="0.3">
      <c r="A246" s="23" t="s">
        <v>81</v>
      </c>
      <c r="B246">
        <v>1</v>
      </c>
    </row>
    <row r="247" spans="1:2" x14ac:dyDescent="0.3">
      <c r="A247" s="23" t="s">
        <v>805</v>
      </c>
      <c r="B247">
        <v>0</v>
      </c>
    </row>
    <row r="248" spans="1:2" x14ac:dyDescent="0.3">
      <c r="A248" s="23" t="s">
        <v>1539</v>
      </c>
      <c r="B248">
        <v>0</v>
      </c>
    </row>
    <row r="249" spans="1:2" x14ac:dyDescent="0.3">
      <c r="A249" s="23" t="s">
        <v>571</v>
      </c>
      <c r="B249">
        <v>1</v>
      </c>
    </row>
    <row r="250" spans="1:2" x14ac:dyDescent="0.3">
      <c r="A250" s="23" t="s">
        <v>875</v>
      </c>
      <c r="B250">
        <v>0</v>
      </c>
    </row>
    <row r="251" spans="1:2" x14ac:dyDescent="0.3">
      <c r="A251" s="23" t="s">
        <v>635</v>
      </c>
      <c r="B251">
        <v>1</v>
      </c>
    </row>
    <row r="252" spans="1:2" x14ac:dyDescent="0.3">
      <c r="A252" s="23" t="s">
        <v>1302</v>
      </c>
      <c r="B252">
        <v>0</v>
      </c>
    </row>
    <row r="253" spans="1:2" x14ac:dyDescent="0.3">
      <c r="A253" s="23" t="s">
        <v>2047</v>
      </c>
      <c r="B253">
        <v>1</v>
      </c>
    </row>
    <row r="254" spans="1:2" x14ac:dyDescent="0.3">
      <c r="A254" s="23" t="s">
        <v>823</v>
      </c>
      <c r="B254">
        <v>0</v>
      </c>
    </row>
    <row r="255" spans="1:2" x14ac:dyDescent="0.3">
      <c r="A255" s="23" t="s">
        <v>413</v>
      </c>
      <c r="B255">
        <v>1</v>
      </c>
    </row>
    <row r="256" spans="1:2" x14ac:dyDescent="0.3">
      <c r="A256" s="23" t="s">
        <v>1216</v>
      </c>
      <c r="B256">
        <v>1</v>
      </c>
    </row>
    <row r="257" spans="1:2" x14ac:dyDescent="0.3">
      <c r="A257" s="23" t="s">
        <v>1478</v>
      </c>
      <c r="B257">
        <v>1</v>
      </c>
    </row>
    <row r="258" spans="1:2" x14ac:dyDescent="0.3">
      <c r="A258" s="23" t="s">
        <v>1953</v>
      </c>
      <c r="B258">
        <v>0</v>
      </c>
    </row>
    <row r="259" spans="1:2" x14ac:dyDescent="0.3">
      <c r="A259" s="23" t="s">
        <v>1980</v>
      </c>
      <c r="B259">
        <v>1</v>
      </c>
    </row>
    <row r="260" spans="1:2" x14ac:dyDescent="0.3">
      <c r="A260" s="23" t="s">
        <v>1870</v>
      </c>
      <c r="B260">
        <v>0</v>
      </c>
    </row>
    <row r="261" spans="1:2" x14ac:dyDescent="0.3">
      <c r="A261" s="23" t="s">
        <v>487</v>
      </c>
      <c r="B261">
        <v>0</v>
      </c>
    </row>
    <row r="262" spans="1:2" x14ac:dyDescent="0.3">
      <c r="A262" s="23" t="s">
        <v>1762</v>
      </c>
      <c r="B262">
        <v>1</v>
      </c>
    </row>
    <row r="263" spans="1:2" x14ac:dyDescent="0.3">
      <c r="A263" s="23" t="s">
        <v>289</v>
      </c>
      <c r="B263">
        <v>1</v>
      </c>
    </row>
    <row r="264" spans="1:2" x14ac:dyDescent="0.3">
      <c r="A264" s="23" t="s">
        <v>862</v>
      </c>
      <c r="B264">
        <v>0</v>
      </c>
    </row>
    <row r="265" spans="1:2" x14ac:dyDescent="0.3">
      <c r="A265" s="23" t="s">
        <v>2121</v>
      </c>
      <c r="B265">
        <v>1</v>
      </c>
    </row>
    <row r="266" spans="1:2" x14ac:dyDescent="0.3">
      <c r="A266" s="23" t="s">
        <v>1537</v>
      </c>
      <c r="B266">
        <v>1</v>
      </c>
    </row>
    <row r="267" spans="1:2" x14ac:dyDescent="0.3">
      <c r="A267" s="23" t="s">
        <v>1858</v>
      </c>
      <c r="B267">
        <v>1</v>
      </c>
    </row>
    <row r="268" spans="1:2" x14ac:dyDescent="0.3">
      <c r="A268" s="23" t="s">
        <v>153</v>
      </c>
      <c r="B268">
        <v>0</v>
      </c>
    </row>
    <row r="269" spans="1:2" x14ac:dyDescent="0.3">
      <c r="A269" s="23" t="s">
        <v>539</v>
      </c>
      <c r="B269">
        <v>0</v>
      </c>
    </row>
    <row r="270" spans="1:2" x14ac:dyDescent="0.3">
      <c r="A270" s="23" t="s">
        <v>1474</v>
      </c>
      <c r="B270">
        <v>1</v>
      </c>
    </row>
    <row r="271" spans="1:2" x14ac:dyDescent="0.3">
      <c r="A271" s="23" t="s">
        <v>2067</v>
      </c>
      <c r="B271">
        <v>1</v>
      </c>
    </row>
    <row r="272" spans="1:2" x14ac:dyDescent="0.3">
      <c r="A272" s="23" t="s">
        <v>311</v>
      </c>
      <c r="B272">
        <v>1</v>
      </c>
    </row>
    <row r="273" spans="1:2" x14ac:dyDescent="0.3">
      <c r="A273" s="23" t="s">
        <v>882</v>
      </c>
      <c r="B273">
        <v>0</v>
      </c>
    </row>
    <row r="274" spans="1:2" x14ac:dyDescent="0.3">
      <c r="A274" s="23" t="s">
        <v>547</v>
      </c>
      <c r="B274">
        <v>0</v>
      </c>
    </row>
    <row r="275" spans="1:2" x14ac:dyDescent="0.3">
      <c r="A275" s="23" t="s">
        <v>501</v>
      </c>
      <c r="B275">
        <v>0</v>
      </c>
    </row>
    <row r="276" spans="1:2" x14ac:dyDescent="0.3">
      <c r="A276" s="23" t="s">
        <v>1505</v>
      </c>
      <c r="B276">
        <v>1</v>
      </c>
    </row>
    <row r="277" spans="1:2" x14ac:dyDescent="0.3">
      <c r="A277" s="23" t="s">
        <v>714</v>
      </c>
      <c r="B277">
        <v>1</v>
      </c>
    </row>
    <row r="278" spans="1:2" x14ac:dyDescent="0.3">
      <c r="A278" s="23" t="s">
        <v>818</v>
      </c>
      <c r="B278">
        <v>0</v>
      </c>
    </row>
    <row r="279" spans="1:2" x14ac:dyDescent="0.3">
      <c r="A279" s="23" t="s">
        <v>1549</v>
      </c>
      <c r="B279">
        <v>1</v>
      </c>
    </row>
    <row r="280" spans="1:2" x14ac:dyDescent="0.3">
      <c r="A280" s="23" t="s">
        <v>485</v>
      </c>
      <c r="B280">
        <v>1</v>
      </c>
    </row>
    <row r="281" spans="1:2" x14ac:dyDescent="0.3">
      <c r="A281" s="23" t="s">
        <v>1653</v>
      </c>
      <c r="B281">
        <v>1</v>
      </c>
    </row>
    <row r="282" spans="1:2" x14ac:dyDescent="0.3">
      <c r="A282" s="23" t="s">
        <v>138</v>
      </c>
      <c r="B282">
        <v>0</v>
      </c>
    </row>
    <row r="283" spans="1:2" x14ac:dyDescent="0.3">
      <c r="A283" s="23" t="s">
        <v>629</v>
      </c>
      <c r="B283">
        <v>1</v>
      </c>
    </row>
    <row r="284" spans="1:2" x14ac:dyDescent="0.3">
      <c r="A284" s="23" t="s">
        <v>1595</v>
      </c>
      <c r="B284">
        <v>1</v>
      </c>
    </row>
    <row r="285" spans="1:2" x14ac:dyDescent="0.3">
      <c r="A285" s="23" t="s">
        <v>1114</v>
      </c>
      <c r="B285">
        <v>0</v>
      </c>
    </row>
    <row r="286" spans="1:2" x14ac:dyDescent="0.3">
      <c r="A286" s="23" t="s">
        <v>26</v>
      </c>
      <c r="B286">
        <v>0</v>
      </c>
    </row>
    <row r="287" spans="1:2" x14ac:dyDescent="0.3">
      <c r="A287" s="23" t="s">
        <v>751</v>
      </c>
      <c r="B287">
        <v>0</v>
      </c>
    </row>
    <row r="288" spans="1:2" x14ac:dyDescent="0.3">
      <c r="A288" s="23" t="s">
        <v>1046</v>
      </c>
      <c r="B288">
        <v>0</v>
      </c>
    </row>
    <row r="289" spans="1:2" x14ac:dyDescent="0.3">
      <c r="A289" s="23" t="s">
        <v>195</v>
      </c>
      <c r="B289">
        <v>0</v>
      </c>
    </row>
    <row r="290" spans="1:2" x14ac:dyDescent="0.3">
      <c r="A290" s="23" t="s">
        <v>1129</v>
      </c>
      <c r="B290">
        <v>0</v>
      </c>
    </row>
    <row r="291" spans="1:2" x14ac:dyDescent="0.3">
      <c r="A291" s="23" t="s">
        <v>847</v>
      </c>
      <c r="B291">
        <v>1</v>
      </c>
    </row>
    <row r="292" spans="1:2" x14ac:dyDescent="0.3">
      <c r="A292" s="23" t="s">
        <v>1864</v>
      </c>
      <c r="B292">
        <v>1</v>
      </c>
    </row>
    <row r="293" spans="1:2" x14ac:dyDescent="0.3">
      <c r="A293" s="23" t="s">
        <v>724</v>
      </c>
      <c r="B293">
        <v>0</v>
      </c>
    </row>
    <row r="294" spans="1:2" x14ac:dyDescent="0.3">
      <c r="A294" s="23" t="s">
        <v>1411</v>
      </c>
      <c r="B294">
        <v>1</v>
      </c>
    </row>
    <row r="295" spans="1:2" x14ac:dyDescent="0.3">
      <c r="A295" s="23" t="s">
        <v>995</v>
      </c>
      <c r="B295">
        <v>0</v>
      </c>
    </row>
    <row r="296" spans="1:2" x14ac:dyDescent="0.3">
      <c r="A296" s="23" t="s">
        <v>198</v>
      </c>
      <c r="B296">
        <v>1</v>
      </c>
    </row>
    <row r="297" spans="1:2" x14ac:dyDescent="0.3">
      <c r="A297" s="23" t="s">
        <v>1209</v>
      </c>
      <c r="B297">
        <v>1</v>
      </c>
    </row>
    <row r="298" spans="1:2" x14ac:dyDescent="0.3">
      <c r="A298" s="23" t="s">
        <v>1579</v>
      </c>
      <c r="B298">
        <v>1</v>
      </c>
    </row>
    <row r="299" spans="1:2" x14ac:dyDescent="0.3">
      <c r="A299" s="23" t="s">
        <v>809</v>
      </c>
      <c r="B299">
        <v>0</v>
      </c>
    </row>
    <row r="300" spans="1:2" x14ac:dyDescent="0.3">
      <c r="A300" s="23" t="s">
        <v>797</v>
      </c>
      <c r="B300">
        <v>1</v>
      </c>
    </row>
    <row r="301" spans="1:2" x14ac:dyDescent="0.3">
      <c r="A301" s="23" t="s">
        <v>1754</v>
      </c>
      <c r="B301">
        <v>1</v>
      </c>
    </row>
    <row r="302" spans="1:2" x14ac:dyDescent="0.3">
      <c r="A302" s="23" t="s">
        <v>65</v>
      </c>
      <c r="B302">
        <v>1</v>
      </c>
    </row>
    <row r="303" spans="1:2" x14ac:dyDescent="0.3">
      <c r="A303" s="23" t="s">
        <v>1166</v>
      </c>
      <c r="B303">
        <v>0</v>
      </c>
    </row>
    <row r="304" spans="1:2" x14ac:dyDescent="0.3">
      <c r="A304" s="23" t="s">
        <v>566</v>
      </c>
      <c r="B304">
        <v>1</v>
      </c>
    </row>
    <row r="305" spans="1:2" x14ac:dyDescent="0.3">
      <c r="A305" s="23" t="s">
        <v>145</v>
      </c>
      <c r="B305">
        <v>0</v>
      </c>
    </row>
    <row r="306" spans="1:2" x14ac:dyDescent="0.3">
      <c r="A306" s="23" t="s">
        <v>1488</v>
      </c>
      <c r="B306">
        <v>0</v>
      </c>
    </row>
    <row r="307" spans="1:2" x14ac:dyDescent="0.3">
      <c r="A307" s="23" t="s">
        <v>1758</v>
      </c>
      <c r="B307">
        <v>1</v>
      </c>
    </row>
    <row r="308" spans="1:2" x14ac:dyDescent="0.3">
      <c r="A308" s="23" t="s">
        <v>1713</v>
      </c>
      <c r="B308">
        <v>1</v>
      </c>
    </row>
    <row r="309" spans="1:2" x14ac:dyDescent="0.3">
      <c r="A309" s="23" t="s">
        <v>344</v>
      </c>
      <c r="B309">
        <v>0</v>
      </c>
    </row>
    <row r="310" spans="1:2" x14ac:dyDescent="0.3">
      <c r="A310" s="23" t="s">
        <v>114</v>
      </c>
      <c r="B310">
        <v>0</v>
      </c>
    </row>
    <row r="311" spans="1:2" x14ac:dyDescent="0.3">
      <c r="A311" s="23" t="s">
        <v>1404</v>
      </c>
      <c r="B311">
        <v>1</v>
      </c>
    </row>
    <row r="312" spans="1:2" x14ac:dyDescent="0.3">
      <c r="A312" s="23" t="s">
        <v>1447</v>
      </c>
      <c r="B312">
        <v>0</v>
      </c>
    </row>
    <row r="313" spans="1:2" x14ac:dyDescent="0.3">
      <c r="A313" s="23" t="s">
        <v>2105</v>
      </c>
      <c r="B313">
        <v>1</v>
      </c>
    </row>
    <row r="314" spans="1:2" x14ac:dyDescent="0.3">
      <c r="A314" s="23" t="s">
        <v>423</v>
      </c>
      <c r="B314">
        <v>1</v>
      </c>
    </row>
    <row r="315" spans="1:2" x14ac:dyDescent="0.3">
      <c r="A315" s="23" t="s">
        <v>648</v>
      </c>
      <c r="B315">
        <v>0</v>
      </c>
    </row>
    <row r="316" spans="1:2" x14ac:dyDescent="0.3">
      <c r="A316" s="23" t="s">
        <v>2112</v>
      </c>
      <c r="B316">
        <v>0</v>
      </c>
    </row>
    <row r="317" spans="1:2" x14ac:dyDescent="0.3">
      <c r="A317" s="23" t="s">
        <v>1990</v>
      </c>
      <c r="B317">
        <v>1</v>
      </c>
    </row>
    <row r="318" spans="1:2" x14ac:dyDescent="0.3">
      <c r="A318" s="23" t="s">
        <v>489</v>
      </c>
      <c r="B318">
        <v>1</v>
      </c>
    </row>
    <row r="319" spans="1:2" x14ac:dyDescent="0.3">
      <c r="A319" s="23" t="s">
        <v>955</v>
      </c>
      <c r="B319">
        <v>0</v>
      </c>
    </row>
    <row r="320" spans="1:2" x14ac:dyDescent="0.3">
      <c r="A320" s="23" t="s">
        <v>964</v>
      </c>
      <c r="B320">
        <v>1</v>
      </c>
    </row>
    <row r="321" spans="1:2" x14ac:dyDescent="0.3">
      <c r="A321" s="23" t="s">
        <v>768</v>
      </c>
      <c r="B321">
        <v>1</v>
      </c>
    </row>
    <row r="322" spans="1:2" x14ac:dyDescent="0.3">
      <c r="A322" s="23" t="s">
        <v>1973</v>
      </c>
      <c r="B322">
        <v>1</v>
      </c>
    </row>
    <row r="323" spans="1:2" x14ac:dyDescent="0.3">
      <c r="A323" s="23" t="s">
        <v>1638</v>
      </c>
      <c r="B323">
        <v>1</v>
      </c>
    </row>
    <row r="324" spans="1:2" x14ac:dyDescent="0.3">
      <c r="A324" s="23" t="s">
        <v>516</v>
      </c>
      <c r="B324">
        <v>1</v>
      </c>
    </row>
    <row r="325" spans="1:2" x14ac:dyDescent="0.3">
      <c r="A325" s="23" t="s">
        <v>1984</v>
      </c>
      <c r="B325">
        <v>0</v>
      </c>
    </row>
    <row r="326" spans="1:2" x14ac:dyDescent="0.3">
      <c r="A326" s="23" t="s">
        <v>2071</v>
      </c>
      <c r="B326">
        <v>0</v>
      </c>
    </row>
    <row r="327" spans="1:2" x14ac:dyDescent="0.3">
      <c r="A327" s="23" t="s">
        <v>1928</v>
      </c>
      <c r="B327">
        <v>0</v>
      </c>
    </row>
    <row r="328" spans="1:2" x14ac:dyDescent="0.3">
      <c r="A328" s="23" t="s">
        <v>827</v>
      </c>
      <c r="B328">
        <v>0</v>
      </c>
    </row>
    <row r="329" spans="1:2" x14ac:dyDescent="0.3">
      <c r="A329" s="23" t="s">
        <v>1480</v>
      </c>
      <c r="B329">
        <v>1</v>
      </c>
    </row>
    <row r="330" spans="1:2" x14ac:dyDescent="0.3">
      <c r="A330" s="23" t="s">
        <v>1543</v>
      </c>
      <c r="B330">
        <v>0</v>
      </c>
    </row>
    <row r="331" spans="1:2" x14ac:dyDescent="0.3">
      <c r="A331" s="23" t="s">
        <v>896</v>
      </c>
      <c r="B331">
        <v>0</v>
      </c>
    </row>
    <row r="332" spans="1:2" x14ac:dyDescent="0.3">
      <c r="A332" s="23" t="s">
        <v>1023</v>
      </c>
      <c r="B332">
        <v>1</v>
      </c>
    </row>
    <row r="333" spans="1:2" x14ac:dyDescent="0.3">
      <c r="A333" s="23" t="s">
        <v>2153</v>
      </c>
      <c r="B333">
        <v>0</v>
      </c>
    </row>
    <row r="334" spans="1:2" x14ac:dyDescent="0.3">
      <c r="A334" s="23" t="s">
        <v>1041</v>
      </c>
      <c r="B334">
        <v>1</v>
      </c>
    </row>
    <row r="335" spans="1:2" x14ac:dyDescent="0.3">
      <c r="A335" s="23" t="s">
        <v>120</v>
      </c>
      <c r="B335">
        <v>0</v>
      </c>
    </row>
    <row r="336" spans="1:2" x14ac:dyDescent="0.3">
      <c r="A336" s="23" t="s">
        <v>1605</v>
      </c>
      <c r="B336">
        <v>0</v>
      </c>
    </row>
    <row r="337" spans="1:2" x14ac:dyDescent="0.3">
      <c r="A337" s="23" t="s">
        <v>1625</v>
      </c>
      <c r="B337">
        <v>0</v>
      </c>
    </row>
    <row r="338" spans="1:2" x14ac:dyDescent="0.3">
      <c r="A338" s="23" t="s">
        <v>532</v>
      </c>
      <c r="B338">
        <v>1</v>
      </c>
    </row>
    <row r="339" spans="1:2" x14ac:dyDescent="0.3">
      <c r="A339" s="23" t="s">
        <v>1106</v>
      </c>
      <c r="B339">
        <v>1</v>
      </c>
    </row>
    <row r="340" spans="1:2" x14ac:dyDescent="0.3">
      <c r="A340" s="23" t="s">
        <v>1463</v>
      </c>
      <c r="B340">
        <v>0</v>
      </c>
    </row>
    <row r="341" spans="1:2" x14ac:dyDescent="0.3">
      <c r="A341" s="23" t="s">
        <v>403</v>
      </c>
      <c r="B341">
        <v>0</v>
      </c>
    </row>
    <row r="342" spans="1:2" x14ac:dyDescent="0.3">
      <c r="A342" s="23" t="s">
        <v>1387</v>
      </c>
      <c r="B342">
        <v>1</v>
      </c>
    </row>
    <row r="343" spans="1:2" x14ac:dyDescent="0.3">
      <c r="A343" s="23" t="s">
        <v>834</v>
      </c>
      <c r="B343">
        <v>0</v>
      </c>
    </row>
    <row r="344" spans="1:2" x14ac:dyDescent="0.3">
      <c r="A344" s="23" t="s">
        <v>1659</v>
      </c>
      <c r="B344">
        <v>1</v>
      </c>
    </row>
    <row r="345" spans="1:2" x14ac:dyDescent="0.3">
      <c r="A345" s="23" t="s">
        <v>1249</v>
      </c>
      <c r="B345">
        <v>0</v>
      </c>
    </row>
    <row r="346" spans="1:2" x14ac:dyDescent="0.3">
      <c r="A346" s="23" t="s">
        <v>1569</v>
      </c>
      <c r="B346">
        <v>1</v>
      </c>
    </row>
    <row r="347" spans="1:2" x14ac:dyDescent="0.3">
      <c r="A347" s="23" t="s">
        <v>1417</v>
      </c>
      <c r="B347">
        <v>0</v>
      </c>
    </row>
    <row r="348" spans="1:2" x14ac:dyDescent="0.3">
      <c r="A348" s="23" t="s">
        <v>1429</v>
      </c>
      <c r="B348">
        <v>0</v>
      </c>
    </row>
    <row r="349" spans="1:2" x14ac:dyDescent="0.3">
      <c r="A349" s="23" t="s">
        <v>1920</v>
      </c>
      <c r="B349">
        <v>1</v>
      </c>
    </row>
    <row r="350" spans="1:2" x14ac:dyDescent="0.3">
      <c r="A350" s="23" t="s">
        <v>982</v>
      </c>
      <c r="B350">
        <v>1</v>
      </c>
    </row>
    <row r="351" spans="1:2" x14ac:dyDescent="0.3">
      <c r="A351" s="23" t="s">
        <v>469</v>
      </c>
      <c r="B351">
        <v>1</v>
      </c>
    </row>
    <row r="352" spans="1:2" x14ac:dyDescent="0.3">
      <c r="A352" s="23" t="s">
        <v>1676</v>
      </c>
      <c r="B352">
        <v>0</v>
      </c>
    </row>
    <row r="353" spans="1:2" x14ac:dyDescent="0.3">
      <c r="A353" s="23" t="s">
        <v>900</v>
      </c>
      <c r="B353">
        <v>0</v>
      </c>
    </row>
    <row r="354" spans="1:2" x14ac:dyDescent="0.3">
      <c r="A354" s="23" t="s">
        <v>763</v>
      </c>
      <c r="B354">
        <v>1</v>
      </c>
    </row>
    <row r="355" spans="1:2" x14ac:dyDescent="0.3">
      <c r="A355" s="23" t="s">
        <v>1832</v>
      </c>
      <c r="B355">
        <v>1</v>
      </c>
    </row>
    <row r="356" spans="1:2" x14ac:dyDescent="0.3">
      <c r="A356" s="23" t="s">
        <v>182</v>
      </c>
      <c r="B356">
        <v>0</v>
      </c>
    </row>
    <row r="357" spans="1:2" x14ac:dyDescent="0.3">
      <c r="A357" s="23" t="s">
        <v>870</v>
      </c>
      <c r="B357">
        <v>0</v>
      </c>
    </row>
    <row r="358" spans="1:2" x14ac:dyDescent="0.3">
      <c r="A358" s="23" t="s">
        <v>184</v>
      </c>
      <c r="B358">
        <v>0</v>
      </c>
    </row>
    <row r="359" spans="1:2" x14ac:dyDescent="0.3">
      <c r="A359" s="23" t="s">
        <v>694</v>
      </c>
      <c r="B359">
        <v>1</v>
      </c>
    </row>
    <row r="360" spans="1:2" x14ac:dyDescent="0.3">
      <c r="A360" s="23" t="s">
        <v>1719</v>
      </c>
      <c r="B360">
        <v>1</v>
      </c>
    </row>
    <row r="361" spans="1:2" x14ac:dyDescent="0.3">
      <c r="A361" s="23" t="s">
        <v>1009</v>
      </c>
      <c r="B361">
        <v>0</v>
      </c>
    </row>
    <row r="362" spans="1:2" x14ac:dyDescent="0.3">
      <c r="A362" s="23" t="s">
        <v>141</v>
      </c>
      <c r="B362">
        <v>1</v>
      </c>
    </row>
    <row r="363" spans="1:2" x14ac:dyDescent="0.3">
      <c r="A363" s="23" t="s">
        <v>1813</v>
      </c>
      <c r="B363">
        <v>1</v>
      </c>
    </row>
    <row r="364" spans="1:2" x14ac:dyDescent="0.3">
      <c r="A364" s="23" t="s">
        <v>240</v>
      </c>
      <c r="B364">
        <v>1</v>
      </c>
    </row>
    <row r="365" spans="1:2" x14ac:dyDescent="0.3">
      <c r="A365" s="23" t="s">
        <v>232</v>
      </c>
      <c r="B365">
        <v>1</v>
      </c>
    </row>
    <row r="366" spans="1:2" x14ac:dyDescent="0.3">
      <c r="A366" s="23" t="s">
        <v>974</v>
      </c>
      <c r="B366">
        <v>0</v>
      </c>
    </row>
    <row r="367" spans="1:2" x14ac:dyDescent="0.3">
      <c r="A367" s="23" t="s">
        <v>701</v>
      </c>
      <c r="B367">
        <v>1</v>
      </c>
    </row>
    <row r="368" spans="1:2" x14ac:dyDescent="0.3">
      <c r="A368" s="23" t="s">
        <v>1571</v>
      </c>
      <c r="B368">
        <v>0</v>
      </c>
    </row>
    <row r="369" spans="1:2" x14ac:dyDescent="0.3">
      <c r="A369" s="23" t="s">
        <v>1982</v>
      </c>
      <c r="B369">
        <v>0</v>
      </c>
    </row>
    <row r="370" spans="1:2" x14ac:dyDescent="0.3">
      <c r="A370" s="23" t="s">
        <v>704</v>
      </c>
      <c r="B370">
        <v>2</v>
      </c>
    </row>
    <row r="371" spans="1:2" x14ac:dyDescent="0.3">
      <c r="A371" s="23" t="s">
        <v>1862</v>
      </c>
      <c r="B371">
        <v>0</v>
      </c>
    </row>
    <row r="372" spans="1:2" x14ac:dyDescent="0.3">
      <c r="A372" s="23" t="s">
        <v>1142</v>
      </c>
      <c r="B372">
        <v>0</v>
      </c>
    </row>
    <row r="373" spans="1:2" x14ac:dyDescent="0.3">
      <c r="A373" s="23" t="s">
        <v>248</v>
      </c>
      <c r="B373">
        <v>1</v>
      </c>
    </row>
    <row r="374" spans="1:2" x14ac:dyDescent="0.3">
      <c r="A374" s="23" t="s">
        <v>229</v>
      </c>
      <c r="B374">
        <v>1</v>
      </c>
    </row>
    <row r="375" spans="1:2" x14ac:dyDescent="0.3">
      <c r="A375" s="23" t="s">
        <v>1394</v>
      </c>
      <c r="B375">
        <v>0</v>
      </c>
    </row>
    <row r="376" spans="1:2" x14ac:dyDescent="0.3">
      <c r="A376" s="23" t="s">
        <v>2082</v>
      </c>
      <c r="B376">
        <v>1</v>
      </c>
    </row>
    <row r="377" spans="1:2" x14ac:dyDescent="0.3">
      <c r="A377" s="23" t="s">
        <v>1842</v>
      </c>
      <c r="B377">
        <v>1</v>
      </c>
    </row>
    <row r="378" spans="1:2" x14ac:dyDescent="0.3">
      <c r="A378" s="23" t="s">
        <v>1371</v>
      </c>
      <c r="B378">
        <v>1</v>
      </c>
    </row>
    <row r="379" spans="1:2" x14ac:dyDescent="0.3">
      <c r="A379" s="23" t="s">
        <v>1725</v>
      </c>
      <c r="B379">
        <v>0</v>
      </c>
    </row>
    <row r="380" spans="1:2" x14ac:dyDescent="0.3">
      <c r="A380" s="23" t="s">
        <v>1312</v>
      </c>
      <c r="B380">
        <v>1</v>
      </c>
    </row>
    <row r="381" spans="1:2" x14ac:dyDescent="0.3">
      <c r="A381" s="23" t="s">
        <v>1575</v>
      </c>
      <c r="B381">
        <v>0</v>
      </c>
    </row>
    <row r="382" spans="1:2" x14ac:dyDescent="0.3">
      <c r="A382" s="23" t="s">
        <v>734</v>
      </c>
      <c r="B382">
        <v>0</v>
      </c>
    </row>
    <row r="383" spans="1:2" x14ac:dyDescent="0.3">
      <c r="A383" s="23" t="s">
        <v>2004</v>
      </c>
      <c r="B383">
        <v>2</v>
      </c>
    </row>
    <row r="384" spans="1:2" x14ac:dyDescent="0.3">
      <c r="A384" s="23" t="s">
        <v>1156</v>
      </c>
      <c r="B384">
        <v>0</v>
      </c>
    </row>
    <row r="385" spans="1:2" x14ac:dyDescent="0.3">
      <c r="A385" s="23" t="s">
        <v>1283</v>
      </c>
      <c r="B385">
        <v>1</v>
      </c>
    </row>
    <row r="386" spans="1:2" x14ac:dyDescent="0.3">
      <c r="A386" s="23" t="s">
        <v>1975</v>
      </c>
      <c r="B386">
        <v>0</v>
      </c>
    </row>
    <row r="387" spans="1:2" x14ac:dyDescent="0.3">
      <c r="A387" s="23" t="s">
        <v>340</v>
      </c>
      <c r="B387">
        <v>1</v>
      </c>
    </row>
    <row r="388" spans="1:2" x14ac:dyDescent="0.3">
      <c r="A388" s="23" t="s">
        <v>1868</v>
      </c>
      <c r="B388">
        <v>1</v>
      </c>
    </row>
    <row r="389" spans="1:2" x14ac:dyDescent="0.3">
      <c r="A389" s="23" t="s">
        <v>1080</v>
      </c>
      <c r="B389">
        <v>1</v>
      </c>
    </row>
    <row r="390" spans="1:2" x14ac:dyDescent="0.3">
      <c r="A390" s="23" t="s">
        <v>1486</v>
      </c>
      <c r="B390">
        <v>0</v>
      </c>
    </row>
    <row r="391" spans="1:2" x14ac:dyDescent="0.3">
      <c r="A391" s="23" t="s">
        <v>1824</v>
      </c>
      <c r="B391">
        <v>1</v>
      </c>
    </row>
    <row r="392" spans="1:2" x14ac:dyDescent="0.3">
      <c r="A392" s="23" t="s">
        <v>1441</v>
      </c>
      <c r="B392">
        <v>1</v>
      </c>
    </row>
    <row r="393" spans="1:2" x14ac:dyDescent="0.3">
      <c r="A393" s="23" t="s">
        <v>1174</v>
      </c>
      <c r="B393">
        <v>0</v>
      </c>
    </row>
    <row r="394" spans="1:2" x14ac:dyDescent="0.3">
      <c r="A394" s="23" t="s">
        <v>410</v>
      </c>
      <c r="B394">
        <v>1</v>
      </c>
    </row>
    <row r="395" spans="1:2" x14ac:dyDescent="0.3">
      <c r="A395" s="23" t="s">
        <v>1955</v>
      </c>
      <c r="B395">
        <v>0</v>
      </c>
    </row>
    <row r="396" spans="1:2" x14ac:dyDescent="0.3">
      <c r="A396" s="23" t="s">
        <v>393</v>
      </c>
      <c r="B396">
        <v>0</v>
      </c>
    </row>
    <row r="397" spans="1:2" x14ac:dyDescent="0.3">
      <c r="A397" s="23" t="s">
        <v>1591</v>
      </c>
      <c r="B397">
        <v>1</v>
      </c>
    </row>
    <row r="398" spans="1:2" x14ac:dyDescent="0.3">
      <c r="A398" s="23" t="s">
        <v>1013</v>
      </c>
      <c r="B398">
        <v>0</v>
      </c>
    </row>
    <row r="399" spans="1:2" x14ac:dyDescent="0.3">
      <c r="A399" s="23" t="s">
        <v>938</v>
      </c>
      <c r="B399">
        <v>0</v>
      </c>
    </row>
    <row r="400" spans="1:2" x14ac:dyDescent="0.3">
      <c r="A400" s="23" t="s">
        <v>1850</v>
      </c>
      <c r="B400">
        <v>0</v>
      </c>
    </row>
    <row r="401" spans="1:2" x14ac:dyDescent="0.3">
      <c r="A401" s="23" t="s">
        <v>2183</v>
      </c>
      <c r="B401">
        <v>1</v>
      </c>
    </row>
    <row r="402" spans="1:2" x14ac:dyDescent="0.3">
      <c r="A402" s="23" t="s">
        <v>1104</v>
      </c>
      <c r="B402">
        <v>0</v>
      </c>
    </row>
    <row r="403" spans="1:2" x14ac:dyDescent="0.3">
      <c r="A403" s="23" t="s">
        <v>102</v>
      </c>
      <c r="B403">
        <v>0</v>
      </c>
    </row>
    <row r="404" spans="1:2" x14ac:dyDescent="0.3">
      <c r="A404" s="23" t="s">
        <v>1507</v>
      </c>
      <c r="B404">
        <v>0</v>
      </c>
    </row>
    <row r="405" spans="1:2" x14ac:dyDescent="0.3">
      <c r="A405" s="23" t="s">
        <v>2141</v>
      </c>
      <c r="B405">
        <v>0</v>
      </c>
    </row>
    <row r="406" spans="1:2" x14ac:dyDescent="0.3">
      <c r="A406" s="23" t="s">
        <v>1914</v>
      </c>
      <c r="B406">
        <v>1</v>
      </c>
    </row>
    <row r="407" spans="1:2" x14ac:dyDescent="0.3">
      <c r="A407" s="23" t="s">
        <v>2039</v>
      </c>
      <c r="B407">
        <v>1</v>
      </c>
    </row>
    <row r="408" spans="1:2" x14ac:dyDescent="0.3">
      <c r="A408" s="23" t="s">
        <v>74</v>
      </c>
      <c r="B408">
        <v>0</v>
      </c>
    </row>
    <row r="409" spans="1:2" x14ac:dyDescent="0.3">
      <c r="A409" s="23" t="s">
        <v>776</v>
      </c>
      <c r="B409">
        <v>0</v>
      </c>
    </row>
    <row r="410" spans="1:2" x14ac:dyDescent="0.3">
      <c r="A410" s="23" t="s">
        <v>1882</v>
      </c>
      <c r="B410">
        <v>1</v>
      </c>
    </row>
    <row r="411" spans="1:2" x14ac:dyDescent="0.3">
      <c r="A411" s="23" t="s">
        <v>1194</v>
      </c>
      <c r="B411">
        <v>1</v>
      </c>
    </row>
    <row r="412" spans="1:2" x14ac:dyDescent="0.3">
      <c r="A412" s="23" t="s">
        <v>1058</v>
      </c>
      <c r="B412">
        <v>1</v>
      </c>
    </row>
    <row r="413" spans="1:2" x14ac:dyDescent="0.3">
      <c r="A413" s="23" t="s">
        <v>1449</v>
      </c>
      <c r="B413">
        <v>0</v>
      </c>
    </row>
    <row r="414" spans="1:2" x14ac:dyDescent="0.3">
      <c r="A414" s="23" t="s">
        <v>2159</v>
      </c>
      <c r="B414">
        <v>1</v>
      </c>
    </row>
    <row r="415" spans="1:2" x14ac:dyDescent="0.3">
      <c r="A415" s="23" t="s">
        <v>1830</v>
      </c>
      <c r="B415">
        <v>1</v>
      </c>
    </row>
    <row r="416" spans="1:2" x14ac:dyDescent="0.3">
      <c r="A416" s="23" t="s">
        <v>2185</v>
      </c>
      <c r="B416">
        <v>0</v>
      </c>
    </row>
    <row r="417" spans="1:2" x14ac:dyDescent="0.3">
      <c r="A417" s="23" t="s">
        <v>940</v>
      </c>
      <c r="B417">
        <v>0</v>
      </c>
    </row>
    <row r="418" spans="1:2" x14ac:dyDescent="0.3">
      <c r="A418" s="23" t="s">
        <v>1597</v>
      </c>
      <c r="B418">
        <v>0</v>
      </c>
    </row>
    <row r="419" spans="1:2" x14ac:dyDescent="0.3">
      <c r="A419" s="23" t="s">
        <v>1623</v>
      </c>
      <c r="B419">
        <v>0</v>
      </c>
    </row>
    <row r="420" spans="1:2" x14ac:dyDescent="0.3">
      <c r="A420" s="23" t="s">
        <v>1942</v>
      </c>
      <c r="B420">
        <v>1</v>
      </c>
    </row>
    <row r="421" spans="1:2" x14ac:dyDescent="0.3">
      <c r="A421" s="23" t="s">
        <v>1619</v>
      </c>
      <c r="B421">
        <v>1</v>
      </c>
    </row>
    <row r="422" spans="1:2" x14ac:dyDescent="0.3">
      <c r="A422" s="23" t="s">
        <v>1030</v>
      </c>
      <c r="B422">
        <v>0</v>
      </c>
    </row>
    <row r="423" spans="1:2" x14ac:dyDescent="0.3">
      <c r="A423" s="23" t="s">
        <v>385</v>
      </c>
      <c r="B423">
        <v>1</v>
      </c>
    </row>
    <row r="424" spans="1:2" x14ac:dyDescent="0.3">
      <c r="A424" s="23" t="s">
        <v>1634</v>
      </c>
      <c r="B424">
        <v>0</v>
      </c>
    </row>
    <row r="425" spans="1:2" x14ac:dyDescent="0.3">
      <c r="A425" s="23" t="s">
        <v>866</v>
      </c>
      <c r="B425">
        <v>1</v>
      </c>
    </row>
    <row r="426" spans="1:2" x14ac:dyDescent="0.3">
      <c r="A426" s="23" t="s">
        <v>1125</v>
      </c>
      <c r="B426">
        <v>0</v>
      </c>
    </row>
    <row r="427" spans="1:2" x14ac:dyDescent="0.3">
      <c r="A427" s="23" t="s">
        <v>2187</v>
      </c>
      <c r="B427">
        <v>0</v>
      </c>
    </row>
    <row r="428" spans="1:2" x14ac:dyDescent="0.3">
      <c r="A428" s="23" t="s">
        <v>356</v>
      </c>
      <c r="B428">
        <v>0</v>
      </c>
    </row>
    <row r="429" spans="1:2" x14ac:dyDescent="0.3">
      <c r="A429" s="23" t="s">
        <v>1531</v>
      </c>
      <c r="B429">
        <v>0</v>
      </c>
    </row>
    <row r="430" spans="1:2" x14ac:dyDescent="0.3">
      <c r="A430" s="23" t="s">
        <v>633</v>
      </c>
      <c r="B430">
        <v>2</v>
      </c>
    </row>
    <row r="431" spans="1:2" x14ac:dyDescent="0.3">
      <c r="A431" s="23" t="s">
        <v>993</v>
      </c>
      <c r="B431">
        <v>1</v>
      </c>
    </row>
    <row r="432" spans="1:2" x14ac:dyDescent="0.3">
      <c r="A432" s="23" t="s">
        <v>342</v>
      </c>
      <c r="B432">
        <v>0</v>
      </c>
    </row>
    <row r="433" spans="1:2" x14ac:dyDescent="0.3">
      <c r="A433" s="23" t="s">
        <v>1344</v>
      </c>
      <c r="B433">
        <v>1</v>
      </c>
    </row>
    <row r="434" spans="1:2" x14ac:dyDescent="0.3">
      <c r="A434" s="23" t="s">
        <v>1110</v>
      </c>
      <c r="B434">
        <v>1</v>
      </c>
    </row>
    <row r="435" spans="1:2" x14ac:dyDescent="0.3">
      <c r="A435" s="23" t="s">
        <v>912</v>
      </c>
      <c r="B435">
        <v>0</v>
      </c>
    </row>
    <row r="436" spans="1:2" x14ac:dyDescent="0.3">
      <c r="A436" s="23" t="s">
        <v>1561</v>
      </c>
      <c r="B436">
        <v>0</v>
      </c>
    </row>
    <row r="437" spans="1:2" x14ac:dyDescent="0.3">
      <c r="A437" s="23" t="s">
        <v>1482</v>
      </c>
      <c r="B437">
        <v>0</v>
      </c>
    </row>
    <row r="438" spans="1:2" x14ac:dyDescent="0.3">
      <c r="A438" s="23" t="s">
        <v>129</v>
      </c>
      <c r="B438">
        <v>0</v>
      </c>
    </row>
    <row r="439" spans="1:2" x14ac:dyDescent="0.3">
      <c r="A439" s="23" t="s">
        <v>306</v>
      </c>
      <c r="B439">
        <v>0</v>
      </c>
    </row>
    <row r="440" spans="1:2" x14ac:dyDescent="0.3">
      <c r="A440" s="23" t="s">
        <v>1992</v>
      </c>
      <c r="B440">
        <v>1</v>
      </c>
    </row>
    <row r="441" spans="1:2" x14ac:dyDescent="0.3">
      <c r="A441" s="23" t="s">
        <v>986</v>
      </c>
      <c r="B441">
        <v>0</v>
      </c>
    </row>
    <row r="442" spans="1:2" x14ac:dyDescent="0.3">
      <c r="A442" s="23" t="s">
        <v>1834</v>
      </c>
      <c r="B442">
        <v>0</v>
      </c>
    </row>
    <row r="443" spans="1:2" x14ac:dyDescent="0.3">
      <c r="A443" s="23" t="s">
        <v>1516</v>
      </c>
      <c r="B443">
        <v>1</v>
      </c>
    </row>
    <row r="444" spans="1:2" x14ac:dyDescent="0.3">
      <c r="A444" s="23" t="s">
        <v>680</v>
      </c>
      <c r="B444">
        <v>0</v>
      </c>
    </row>
    <row r="445" spans="1:2" x14ac:dyDescent="0.3">
      <c r="A445" s="23" t="s">
        <v>1134</v>
      </c>
      <c r="B445">
        <v>1</v>
      </c>
    </row>
    <row r="446" spans="1:2" x14ac:dyDescent="0.3">
      <c r="A446" s="23" t="s">
        <v>1048</v>
      </c>
      <c r="B446">
        <v>0</v>
      </c>
    </row>
    <row r="447" spans="1:2" x14ac:dyDescent="0.3">
      <c r="A447" s="23" t="s">
        <v>1611</v>
      </c>
      <c r="B447">
        <v>1</v>
      </c>
    </row>
    <row r="448" spans="1:2" x14ac:dyDescent="0.3">
      <c r="A448" s="23" t="s">
        <v>2200</v>
      </c>
      <c r="B448">
        <v>1</v>
      </c>
    </row>
    <row r="449" spans="1:2" x14ac:dyDescent="0.3">
      <c r="A449" s="23" t="s">
        <v>2054</v>
      </c>
      <c r="B449">
        <v>0</v>
      </c>
    </row>
    <row r="450" spans="1:2" x14ac:dyDescent="0.3">
      <c r="A450" s="23" t="s">
        <v>574</v>
      </c>
      <c r="B450">
        <v>0</v>
      </c>
    </row>
    <row r="451" spans="1:2" x14ac:dyDescent="0.3">
      <c r="A451" s="23" t="s">
        <v>2127</v>
      </c>
      <c r="B451">
        <v>0</v>
      </c>
    </row>
    <row r="452" spans="1:2" x14ac:dyDescent="0.3">
      <c r="A452" s="23" t="s">
        <v>1731</v>
      </c>
      <c r="B452">
        <v>0</v>
      </c>
    </row>
    <row r="453" spans="1:2" x14ac:dyDescent="0.3">
      <c r="A453" s="23" t="s">
        <v>1389</v>
      </c>
      <c r="B453">
        <v>1</v>
      </c>
    </row>
    <row r="454" spans="1:2" x14ac:dyDescent="0.3">
      <c r="A454" s="23" t="s">
        <v>2139</v>
      </c>
      <c r="B454">
        <v>1</v>
      </c>
    </row>
    <row r="455" spans="1:2" x14ac:dyDescent="0.3">
      <c r="A455" s="23" t="s">
        <v>1756</v>
      </c>
      <c r="B455">
        <v>1</v>
      </c>
    </row>
    <row r="456" spans="1:2" x14ac:dyDescent="0.3">
      <c r="A456" s="23" t="s">
        <v>595</v>
      </c>
      <c r="B456">
        <v>0</v>
      </c>
    </row>
    <row r="457" spans="1:2" x14ac:dyDescent="0.3">
      <c r="A457" s="23" t="s">
        <v>2010</v>
      </c>
      <c r="B457">
        <v>0</v>
      </c>
    </row>
    <row r="458" spans="1:2" x14ac:dyDescent="0.3">
      <c r="A458" s="23" t="s">
        <v>1583</v>
      </c>
      <c r="B458">
        <v>0</v>
      </c>
    </row>
    <row r="459" spans="1:2" x14ac:dyDescent="0.3">
      <c r="A459" s="23" t="s">
        <v>957</v>
      </c>
      <c r="B459">
        <v>1</v>
      </c>
    </row>
    <row r="460" spans="1:2" x14ac:dyDescent="0.3">
      <c r="A460" s="23" t="s">
        <v>1647</v>
      </c>
      <c r="B460">
        <v>1</v>
      </c>
    </row>
    <row r="461" spans="1:2" x14ac:dyDescent="0.3">
      <c r="A461" s="23" t="s">
        <v>1437</v>
      </c>
      <c r="B461">
        <v>0</v>
      </c>
    </row>
    <row r="462" spans="1:2" x14ac:dyDescent="0.3">
      <c r="A462" s="23" t="s">
        <v>1499</v>
      </c>
      <c r="B462">
        <v>0</v>
      </c>
    </row>
    <row r="463" spans="1:2" x14ac:dyDescent="0.3">
      <c r="A463" s="23" t="s">
        <v>2192</v>
      </c>
      <c r="B463">
        <v>1</v>
      </c>
    </row>
    <row r="464" spans="1:2" x14ac:dyDescent="0.3">
      <c r="A464" s="23" t="s">
        <v>1805</v>
      </c>
      <c r="B464">
        <v>1</v>
      </c>
    </row>
    <row r="465" spans="1:2" x14ac:dyDescent="0.3">
      <c r="A465" s="23" t="s">
        <v>792</v>
      </c>
      <c r="B465">
        <v>1</v>
      </c>
    </row>
    <row r="466" spans="1:2" x14ac:dyDescent="0.3">
      <c r="A466" s="23" t="s">
        <v>318</v>
      </c>
      <c r="B466">
        <v>2</v>
      </c>
    </row>
    <row r="467" spans="1:2" x14ac:dyDescent="0.3">
      <c r="A467" s="23" t="s">
        <v>601</v>
      </c>
      <c r="B467">
        <v>2</v>
      </c>
    </row>
    <row r="468" spans="1:2" x14ac:dyDescent="0.3">
      <c r="A468" s="23" t="s">
        <v>126</v>
      </c>
      <c r="B468">
        <v>1</v>
      </c>
    </row>
    <row r="469" spans="1:2" x14ac:dyDescent="0.3">
      <c r="A469" s="23" t="s">
        <v>1052</v>
      </c>
      <c r="B469">
        <v>0</v>
      </c>
    </row>
    <row r="470" spans="1:2" x14ac:dyDescent="0.3">
      <c r="A470" s="23" t="s">
        <v>779</v>
      </c>
      <c r="B470">
        <v>0</v>
      </c>
    </row>
    <row r="471" spans="1:2" x14ac:dyDescent="0.3">
      <c r="A471" s="23" t="s">
        <v>337</v>
      </c>
      <c r="B471">
        <v>1</v>
      </c>
    </row>
    <row r="472" spans="1:2" x14ac:dyDescent="0.3">
      <c r="A472" s="23" t="s">
        <v>68</v>
      </c>
      <c r="B472">
        <v>1</v>
      </c>
    </row>
    <row r="473" spans="1:2" x14ac:dyDescent="0.3">
      <c r="A473" s="23" t="s">
        <v>2045</v>
      </c>
      <c r="B473">
        <v>0</v>
      </c>
    </row>
    <row r="474" spans="1:2" x14ac:dyDescent="0.3">
      <c r="A474" s="23" t="s">
        <v>904</v>
      </c>
      <c r="B474">
        <v>0</v>
      </c>
    </row>
    <row r="475" spans="1:2" x14ac:dyDescent="0.3">
      <c r="A475" s="23" t="s">
        <v>1021</v>
      </c>
      <c r="B475">
        <v>1</v>
      </c>
    </row>
    <row r="476" spans="1:2" x14ac:dyDescent="0.3">
      <c r="A476" s="23" t="s">
        <v>1108</v>
      </c>
      <c r="B476">
        <v>0</v>
      </c>
    </row>
    <row r="477" spans="1:2" x14ac:dyDescent="0.3">
      <c r="A477" s="23" t="s">
        <v>1721</v>
      </c>
      <c r="B477">
        <v>1</v>
      </c>
    </row>
    <row r="478" spans="1:2" x14ac:dyDescent="0.3">
      <c r="A478" s="23" t="s">
        <v>923</v>
      </c>
      <c r="B478">
        <v>1</v>
      </c>
    </row>
    <row r="479" spans="1:2" x14ac:dyDescent="0.3">
      <c r="A479" s="23" t="s">
        <v>1617</v>
      </c>
      <c r="B479">
        <v>0</v>
      </c>
    </row>
    <row r="480" spans="1:2" x14ac:dyDescent="0.3">
      <c r="A480" s="23" t="s">
        <v>1735</v>
      </c>
      <c r="B480">
        <v>0</v>
      </c>
    </row>
    <row r="481" spans="1:2" x14ac:dyDescent="0.3">
      <c r="A481" s="23" t="s">
        <v>1084</v>
      </c>
      <c r="B481">
        <v>0</v>
      </c>
    </row>
    <row r="482" spans="1:2" x14ac:dyDescent="0.3">
      <c r="A482" s="23" t="s">
        <v>560</v>
      </c>
      <c r="B482">
        <v>0</v>
      </c>
    </row>
    <row r="483" spans="1:2" x14ac:dyDescent="0.3">
      <c r="A483" s="23" t="s">
        <v>259</v>
      </c>
      <c r="B483">
        <v>1</v>
      </c>
    </row>
    <row r="484" spans="1:2" x14ac:dyDescent="0.3">
      <c r="A484" s="23" t="s">
        <v>813</v>
      </c>
      <c r="B484">
        <v>1</v>
      </c>
    </row>
    <row r="485" spans="1:2" x14ac:dyDescent="0.3">
      <c r="A485" s="23" t="s">
        <v>1717</v>
      </c>
      <c r="B485">
        <v>1</v>
      </c>
    </row>
    <row r="486" spans="1:2" x14ac:dyDescent="0.3">
      <c r="A486" s="23" t="s">
        <v>686</v>
      </c>
      <c r="B486">
        <v>0</v>
      </c>
    </row>
    <row r="487" spans="1:2" x14ac:dyDescent="0.3">
      <c r="A487" s="23" t="s">
        <v>522</v>
      </c>
      <c r="B487">
        <v>1</v>
      </c>
    </row>
    <row r="488" spans="1:2" x14ac:dyDescent="0.3">
      <c r="A488" s="23" t="s">
        <v>1233</v>
      </c>
      <c r="B488">
        <v>1</v>
      </c>
    </row>
    <row r="489" spans="1:2" x14ac:dyDescent="0.3">
      <c r="A489" s="23" t="s">
        <v>1547</v>
      </c>
      <c r="B489">
        <v>1</v>
      </c>
    </row>
    <row r="490" spans="1:2" x14ac:dyDescent="0.3">
      <c r="A490" s="23" t="s">
        <v>2069</v>
      </c>
      <c r="B490">
        <v>0</v>
      </c>
    </row>
    <row r="491" spans="1:2" x14ac:dyDescent="0.3">
      <c r="A491" s="23" t="s">
        <v>1180</v>
      </c>
      <c r="B491">
        <v>1</v>
      </c>
    </row>
    <row r="492" spans="1:2" x14ac:dyDescent="0.3">
      <c r="A492" s="23" t="s">
        <v>2210</v>
      </c>
      <c r="B492">
        <v>1</v>
      </c>
    </row>
    <row r="493" spans="1:2" x14ac:dyDescent="0.3">
      <c r="A493" s="23" t="s">
        <v>1419</v>
      </c>
      <c r="B493">
        <v>0</v>
      </c>
    </row>
    <row r="494" spans="1:2" x14ac:dyDescent="0.3">
      <c r="A494" s="23" t="s">
        <v>399</v>
      </c>
      <c r="B494">
        <v>1</v>
      </c>
    </row>
    <row r="495" spans="1:2" x14ac:dyDescent="0.3">
      <c r="A495" s="23" t="s">
        <v>1039</v>
      </c>
      <c r="B495">
        <v>1</v>
      </c>
    </row>
    <row r="496" spans="1:2" x14ac:dyDescent="0.3">
      <c r="A496" s="23" t="s">
        <v>2177</v>
      </c>
      <c r="B496">
        <v>0</v>
      </c>
    </row>
    <row r="497" spans="1:2" x14ac:dyDescent="0.3">
      <c r="A497" s="23" t="s">
        <v>1092</v>
      </c>
      <c r="B497">
        <v>0</v>
      </c>
    </row>
    <row r="498" spans="1:2" x14ac:dyDescent="0.3">
      <c r="A498" s="23" t="s">
        <v>1776</v>
      </c>
      <c r="B498">
        <v>1</v>
      </c>
    </row>
    <row r="499" spans="1:2" x14ac:dyDescent="0.3">
      <c r="A499" s="23" t="s">
        <v>1782</v>
      </c>
      <c r="B499">
        <v>1</v>
      </c>
    </row>
    <row r="500" spans="1:2" x14ac:dyDescent="0.3">
      <c r="A500" s="23" t="s">
        <v>2123</v>
      </c>
      <c r="B500">
        <v>1</v>
      </c>
    </row>
    <row r="501" spans="1:2" x14ac:dyDescent="0.3">
      <c r="A501" s="23" t="s">
        <v>1615</v>
      </c>
      <c r="B501">
        <v>0</v>
      </c>
    </row>
    <row r="502" spans="1:2" x14ac:dyDescent="0.3">
      <c r="A502" s="23" t="s">
        <v>990</v>
      </c>
      <c r="B502">
        <v>0</v>
      </c>
    </row>
    <row r="503" spans="1:2" x14ac:dyDescent="0.3">
      <c r="A503" s="23" t="s">
        <v>1202</v>
      </c>
      <c r="B503">
        <v>1</v>
      </c>
    </row>
    <row r="504" spans="1:2" x14ac:dyDescent="0.3">
      <c r="A504" s="23" t="s">
        <v>492</v>
      </c>
      <c r="B504">
        <v>0</v>
      </c>
    </row>
    <row r="505" spans="1:2" x14ac:dyDescent="0.3">
      <c r="A505" s="23" t="s">
        <v>1037</v>
      </c>
      <c r="B505">
        <v>0</v>
      </c>
    </row>
    <row r="506" spans="1:2" x14ac:dyDescent="0.3">
      <c r="A506" s="23" t="s">
        <v>839</v>
      </c>
      <c r="B506">
        <v>0</v>
      </c>
    </row>
    <row r="507" spans="1:2" x14ac:dyDescent="0.3">
      <c r="A507" s="23" t="s">
        <v>1760</v>
      </c>
      <c r="B507">
        <v>1</v>
      </c>
    </row>
    <row r="508" spans="1:2" x14ac:dyDescent="0.3">
      <c r="A508" s="23" t="s">
        <v>801</v>
      </c>
      <c r="B508">
        <v>0</v>
      </c>
    </row>
    <row r="509" spans="1:2" x14ac:dyDescent="0.3">
      <c r="A509" s="23" t="s">
        <v>1994</v>
      </c>
      <c r="B509">
        <v>1</v>
      </c>
    </row>
    <row r="510" spans="1:2" x14ac:dyDescent="0.3">
      <c r="A510" s="23" t="s">
        <v>2133</v>
      </c>
      <c r="B510">
        <v>0</v>
      </c>
    </row>
    <row r="511" spans="1:2" x14ac:dyDescent="0.3">
      <c r="A511" s="23" t="s">
        <v>1563</v>
      </c>
      <c r="B511">
        <v>1</v>
      </c>
    </row>
    <row r="512" spans="1:2" x14ac:dyDescent="0.3">
      <c r="A512" s="23" t="s">
        <v>1649</v>
      </c>
      <c r="B512">
        <v>0</v>
      </c>
    </row>
    <row r="513" spans="1:2" x14ac:dyDescent="0.3">
      <c r="A513" s="23" t="s">
        <v>1098</v>
      </c>
      <c r="B513">
        <v>1</v>
      </c>
    </row>
    <row r="514" spans="1:2" x14ac:dyDescent="0.3">
      <c r="A514" s="23" t="s">
        <v>665</v>
      </c>
      <c r="B514">
        <v>1</v>
      </c>
    </row>
    <row r="515" spans="1:2" x14ac:dyDescent="0.3">
      <c r="A515" s="23" t="s">
        <v>315</v>
      </c>
      <c r="B515">
        <v>1</v>
      </c>
    </row>
    <row r="516" spans="1:2" x14ac:dyDescent="0.3">
      <c r="A516" s="23" t="s">
        <v>2063</v>
      </c>
      <c r="B516">
        <v>1</v>
      </c>
    </row>
    <row r="517" spans="1:2" x14ac:dyDescent="0.3">
      <c r="A517" s="23" t="s">
        <v>1306</v>
      </c>
      <c r="B517">
        <v>0</v>
      </c>
    </row>
    <row r="518" spans="1:2" x14ac:dyDescent="0.3">
      <c r="A518" s="23" t="s">
        <v>1455</v>
      </c>
      <c r="B518">
        <v>1</v>
      </c>
    </row>
    <row r="519" spans="1:2" x14ac:dyDescent="0.3">
      <c r="A519" s="23" t="s">
        <v>646</v>
      </c>
      <c r="B519">
        <v>1</v>
      </c>
    </row>
    <row r="520" spans="1:2" x14ac:dyDescent="0.3">
      <c r="A520" s="23" t="s">
        <v>211</v>
      </c>
      <c r="B520">
        <v>0</v>
      </c>
    </row>
    <row r="521" spans="1:2" x14ac:dyDescent="0.3">
      <c r="A521" s="23" t="s">
        <v>631</v>
      </c>
      <c r="B521">
        <v>1</v>
      </c>
    </row>
    <row r="522" spans="1:2" x14ac:dyDescent="0.3">
      <c r="A522" s="23" t="s">
        <v>1988</v>
      </c>
      <c r="B522">
        <v>0</v>
      </c>
    </row>
    <row r="523" spans="1:2" x14ac:dyDescent="0.3">
      <c r="A523" s="23" t="s">
        <v>1466</v>
      </c>
      <c r="B523">
        <v>0</v>
      </c>
    </row>
    <row r="524" spans="1:2" x14ac:dyDescent="0.3">
      <c r="A524" s="23" t="s">
        <v>2202</v>
      </c>
      <c r="B524">
        <v>1</v>
      </c>
    </row>
    <row r="525" spans="1:2" x14ac:dyDescent="0.3">
      <c r="A525" s="23" t="s">
        <v>868</v>
      </c>
      <c r="B525">
        <v>0</v>
      </c>
    </row>
    <row r="526" spans="1:2" x14ac:dyDescent="0.3">
      <c r="A526" s="23" t="s">
        <v>324</v>
      </c>
      <c r="B526">
        <v>1</v>
      </c>
    </row>
    <row r="527" spans="1:2" x14ac:dyDescent="0.3">
      <c r="A527" s="23" t="s">
        <v>844</v>
      </c>
      <c r="B527">
        <v>1</v>
      </c>
    </row>
    <row r="528" spans="1:2" x14ac:dyDescent="0.3">
      <c r="A528" s="23" t="s">
        <v>1811</v>
      </c>
      <c r="B528">
        <v>1</v>
      </c>
    </row>
    <row r="529" spans="1:2" x14ac:dyDescent="0.3">
      <c r="A529" s="23" t="s">
        <v>1848</v>
      </c>
      <c r="B529">
        <v>0</v>
      </c>
    </row>
    <row r="530" spans="1:2" x14ac:dyDescent="0.3">
      <c r="A530" s="23" t="s">
        <v>1484</v>
      </c>
      <c r="B530">
        <v>0</v>
      </c>
    </row>
    <row r="531" spans="1:2" x14ac:dyDescent="0.3">
      <c r="A531" s="23" t="s">
        <v>143</v>
      </c>
      <c r="B531">
        <v>0</v>
      </c>
    </row>
    <row r="532" spans="1:2" x14ac:dyDescent="0.3">
      <c r="A532" s="23" t="s">
        <v>204</v>
      </c>
      <c r="B532">
        <v>0</v>
      </c>
    </row>
    <row r="533" spans="1:2" x14ac:dyDescent="0.3">
      <c r="A533" s="23" t="s">
        <v>653</v>
      </c>
      <c r="B533">
        <v>0</v>
      </c>
    </row>
    <row r="534" spans="1:2" x14ac:dyDescent="0.3">
      <c r="A534" s="23" t="s">
        <v>837</v>
      </c>
      <c r="B534">
        <v>0</v>
      </c>
    </row>
    <row r="535" spans="1:2" x14ac:dyDescent="0.3">
      <c r="A535" s="23" t="s">
        <v>1746</v>
      </c>
      <c r="B535">
        <v>1</v>
      </c>
    </row>
    <row r="536" spans="1:2" x14ac:dyDescent="0.3">
      <c r="A536" s="23" t="s">
        <v>1890</v>
      </c>
      <c r="B536">
        <v>0</v>
      </c>
    </row>
    <row r="537" spans="1:2" x14ac:dyDescent="0.3">
      <c r="A537" s="23" t="s">
        <v>1951</v>
      </c>
      <c r="B537">
        <v>1</v>
      </c>
    </row>
    <row r="538" spans="1:2" x14ac:dyDescent="0.3">
      <c r="A538" s="23" t="s">
        <v>272</v>
      </c>
      <c r="B538">
        <v>1</v>
      </c>
    </row>
    <row r="539" spans="1:2" x14ac:dyDescent="0.3">
      <c r="A539" s="23" t="s">
        <v>111</v>
      </c>
      <c r="B539">
        <v>1</v>
      </c>
    </row>
    <row r="540" spans="1:2" x14ac:dyDescent="0.3">
      <c r="A540" s="23" t="s">
        <v>1794</v>
      </c>
      <c r="B540">
        <v>1</v>
      </c>
    </row>
    <row r="541" spans="1:2" x14ac:dyDescent="0.3">
      <c r="A541" s="23" t="s">
        <v>257</v>
      </c>
      <c r="B541">
        <v>1</v>
      </c>
    </row>
    <row r="542" spans="1:2" x14ac:dyDescent="0.3">
      <c r="A542" s="23" t="s">
        <v>618</v>
      </c>
      <c r="B542">
        <v>0</v>
      </c>
    </row>
    <row r="543" spans="1:2" x14ac:dyDescent="0.3">
      <c r="A543" s="23" t="s">
        <v>968</v>
      </c>
      <c r="B543">
        <v>0</v>
      </c>
    </row>
    <row r="544" spans="1:2" x14ac:dyDescent="0.3">
      <c r="A544" s="23" t="s">
        <v>1854</v>
      </c>
      <c r="B544">
        <v>0</v>
      </c>
    </row>
    <row r="545" spans="1:2" x14ac:dyDescent="0.3">
      <c r="A545" s="23" t="s">
        <v>56</v>
      </c>
      <c r="B545">
        <v>1</v>
      </c>
    </row>
    <row r="546" spans="1:2" x14ac:dyDescent="0.3">
      <c r="A546" s="23" t="s">
        <v>962</v>
      </c>
      <c r="B546">
        <v>0</v>
      </c>
    </row>
    <row r="547" spans="1:2" x14ac:dyDescent="0.3">
      <c r="A547" s="23" t="s">
        <v>984</v>
      </c>
      <c r="B547">
        <v>0</v>
      </c>
    </row>
    <row r="548" spans="1:2" x14ac:dyDescent="0.3">
      <c r="A548" s="23" t="s">
        <v>1144</v>
      </c>
      <c r="B548">
        <v>1</v>
      </c>
    </row>
    <row r="549" spans="1:2" x14ac:dyDescent="0.3">
      <c r="A549" s="23" t="s">
        <v>1764</v>
      </c>
      <c r="B549">
        <v>1</v>
      </c>
    </row>
    <row r="550" spans="1:2" x14ac:dyDescent="0.3">
      <c r="A550" s="23" t="s">
        <v>1768</v>
      </c>
      <c r="B550">
        <v>0</v>
      </c>
    </row>
    <row r="551" spans="1:2" x14ac:dyDescent="0.3">
      <c r="A551" s="23" t="s">
        <v>2206</v>
      </c>
      <c r="B551">
        <v>1</v>
      </c>
    </row>
    <row r="552" spans="1:2" x14ac:dyDescent="0.3">
      <c r="A552" s="23" t="s">
        <v>1684</v>
      </c>
      <c r="B552">
        <v>0</v>
      </c>
    </row>
    <row r="553" spans="1:2" x14ac:dyDescent="0.3">
      <c r="A553" s="23" t="s">
        <v>1273</v>
      </c>
      <c r="B553">
        <v>1</v>
      </c>
    </row>
    <row r="554" spans="1:2" x14ac:dyDescent="0.3">
      <c r="A554" s="23" t="s">
        <v>1102</v>
      </c>
      <c r="B554">
        <v>1</v>
      </c>
    </row>
    <row r="555" spans="1:2" x14ac:dyDescent="0.3">
      <c r="A555" s="23" t="s">
        <v>1211</v>
      </c>
      <c r="B555">
        <v>0</v>
      </c>
    </row>
    <row r="556" spans="1:2" x14ac:dyDescent="0.3">
      <c r="A556" s="23" t="s">
        <v>1221</v>
      </c>
      <c r="B556">
        <v>0</v>
      </c>
    </row>
    <row r="557" spans="1:2" x14ac:dyDescent="0.3">
      <c r="A557" s="23" t="s">
        <v>1257</v>
      </c>
      <c r="B557">
        <v>1</v>
      </c>
    </row>
    <row r="558" spans="1:2" x14ac:dyDescent="0.3">
      <c r="A558" s="23" t="s">
        <v>925</v>
      </c>
      <c r="B558">
        <v>1</v>
      </c>
    </row>
    <row r="559" spans="1:2" x14ac:dyDescent="0.3">
      <c r="A559" s="23" t="s">
        <v>1495</v>
      </c>
      <c r="B559">
        <v>1</v>
      </c>
    </row>
    <row r="560" spans="1:2" x14ac:dyDescent="0.3">
      <c r="A560" s="23" t="s">
        <v>1932</v>
      </c>
      <c r="B560">
        <v>1</v>
      </c>
    </row>
    <row r="561" spans="1:2" x14ac:dyDescent="0.3">
      <c r="A561" s="23" t="s">
        <v>542</v>
      </c>
      <c r="B561">
        <v>0</v>
      </c>
    </row>
    <row r="562" spans="1:2" x14ac:dyDescent="0.3">
      <c r="A562" s="23" t="s">
        <v>821</v>
      </c>
      <c r="B562">
        <v>1</v>
      </c>
    </row>
    <row r="563" spans="1:2" x14ac:dyDescent="0.3">
      <c r="A563" s="23" t="s">
        <v>1959</v>
      </c>
      <c r="B563">
        <v>0</v>
      </c>
    </row>
    <row r="564" spans="1:2" x14ac:dyDescent="0.3">
      <c r="A564" s="23" t="s">
        <v>1807</v>
      </c>
      <c r="B564">
        <v>1</v>
      </c>
    </row>
    <row r="565" spans="1:2" x14ac:dyDescent="0.3">
      <c r="A565" s="23" t="s">
        <v>2119</v>
      </c>
      <c r="B565">
        <v>1</v>
      </c>
    </row>
    <row r="566" spans="1:2" x14ac:dyDescent="0.3">
      <c r="A566" s="23" t="s">
        <v>2103</v>
      </c>
      <c r="B566">
        <v>1</v>
      </c>
    </row>
    <row r="567" spans="1:2" x14ac:dyDescent="0.3">
      <c r="A567" s="23" t="s">
        <v>736</v>
      </c>
      <c r="B567">
        <v>0</v>
      </c>
    </row>
    <row r="568" spans="1:2" x14ac:dyDescent="0.3">
      <c r="A568" s="23" t="s">
        <v>799</v>
      </c>
      <c r="B568">
        <v>1</v>
      </c>
    </row>
    <row r="569" spans="1:2" x14ac:dyDescent="0.3">
      <c r="A569" s="23" t="s">
        <v>1817</v>
      </c>
      <c r="B569">
        <v>0</v>
      </c>
    </row>
    <row r="570" spans="1:2" x14ac:dyDescent="0.3">
      <c r="A570" s="23" t="s">
        <v>1904</v>
      </c>
      <c r="B570">
        <v>1</v>
      </c>
    </row>
    <row r="571" spans="1:2" x14ac:dyDescent="0.3">
      <c r="A571" s="23" t="s">
        <v>2179</v>
      </c>
      <c r="B571">
        <v>1</v>
      </c>
    </row>
    <row r="572" spans="1:2" x14ac:dyDescent="0.3">
      <c r="A572" s="23" t="s">
        <v>2125</v>
      </c>
      <c r="B572">
        <v>1</v>
      </c>
    </row>
    <row r="573" spans="1:2" x14ac:dyDescent="0.3">
      <c r="A573" s="23" t="s">
        <v>529</v>
      </c>
      <c r="B573">
        <v>0</v>
      </c>
    </row>
    <row r="574" spans="1:2" x14ac:dyDescent="0.3">
      <c r="A574" s="23" t="s">
        <v>2135</v>
      </c>
      <c r="B574">
        <v>0</v>
      </c>
    </row>
    <row r="575" spans="1:2" x14ac:dyDescent="0.3">
      <c r="A575" s="23" t="s">
        <v>1400</v>
      </c>
      <c r="B575">
        <v>0</v>
      </c>
    </row>
    <row r="576" spans="1:2" x14ac:dyDescent="0.3">
      <c r="A576" s="23" t="s">
        <v>1271</v>
      </c>
      <c r="B576">
        <v>0</v>
      </c>
    </row>
    <row r="577" spans="1:2" x14ac:dyDescent="0.3">
      <c r="A577" s="23" t="s">
        <v>2099</v>
      </c>
      <c r="B577">
        <v>1</v>
      </c>
    </row>
    <row r="578" spans="1:2" x14ac:dyDescent="0.3">
      <c r="A578" s="23" t="s">
        <v>1821</v>
      </c>
      <c r="B578">
        <v>0</v>
      </c>
    </row>
    <row r="579" spans="1:2" x14ac:dyDescent="0.3">
      <c r="A579" s="23" t="s">
        <v>1796</v>
      </c>
      <c r="B579">
        <v>1</v>
      </c>
    </row>
    <row r="580" spans="1:2" x14ac:dyDescent="0.3">
      <c r="A580" s="23" t="s">
        <v>1691</v>
      </c>
      <c r="B580">
        <v>0</v>
      </c>
    </row>
    <row r="581" spans="1:2" x14ac:dyDescent="0.3">
      <c r="A581" s="23" t="s">
        <v>549</v>
      </c>
      <c r="B581">
        <v>1</v>
      </c>
    </row>
    <row r="582" spans="1:2" x14ac:dyDescent="0.3">
      <c r="A582" s="23" t="s">
        <v>1924</v>
      </c>
      <c r="B582">
        <v>1</v>
      </c>
    </row>
    <row r="583" spans="1:2" x14ac:dyDescent="0.3">
      <c r="A583" s="23" t="s">
        <v>133</v>
      </c>
      <c r="B583">
        <v>0</v>
      </c>
    </row>
    <row r="584" spans="1:2" x14ac:dyDescent="0.3">
      <c r="A584" s="23" t="s">
        <v>2198</v>
      </c>
      <c r="B584">
        <v>1</v>
      </c>
    </row>
    <row r="585" spans="1:2" x14ac:dyDescent="0.3">
      <c r="A585" s="23" t="s">
        <v>1872</v>
      </c>
      <c r="B585">
        <v>0</v>
      </c>
    </row>
    <row r="586" spans="1:2" x14ac:dyDescent="0.3">
      <c r="A586" s="23" t="s">
        <v>640</v>
      </c>
      <c r="B586">
        <v>1</v>
      </c>
    </row>
    <row r="587" spans="1:2" x14ac:dyDescent="0.3">
      <c r="A587" s="23" t="s">
        <v>1267</v>
      </c>
      <c r="B587">
        <v>1</v>
      </c>
    </row>
    <row r="588" spans="1:2" x14ac:dyDescent="0.3">
      <c r="A588" s="23" t="s">
        <v>251</v>
      </c>
      <c r="B588">
        <v>0</v>
      </c>
    </row>
    <row r="589" spans="1:2" x14ac:dyDescent="0.3">
      <c r="A589" s="23" t="s">
        <v>1328</v>
      </c>
      <c r="B589">
        <v>1</v>
      </c>
    </row>
    <row r="590" spans="1:2" x14ac:dyDescent="0.3">
      <c r="A590" s="23" t="s">
        <v>2027</v>
      </c>
      <c r="B590">
        <v>0</v>
      </c>
    </row>
    <row r="591" spans="1:2" x14ac:dyDescent="0.3">
      <c r="A591" s="23" t="s">
        <v>189</v>
      </c>
      <c r="B591">
        <v>0</v>
      </c>
    </row>
    <row r="592" spans="1:2" x14ac:dyDescent="0.3">
      <c r="A592" s="23" t="s">
        <v>1205</v>
      </c>
      <c r="B592">
        <v>0</v>
      </c>
    </row>
    <row r="593" spans="1:2" x14ac:dyDescent="0.3">
      <c r="A593" s="23" t="s">
        <v>729</v>
      </c>
      <c r="B593">
        <v>0</v>
      </c>
    </row>
    <row r="594" spans="1:2" x14ac:dyDescent="0.3">
      <c r="A594" s="23" t="s">
        <v>1657</v>
      </c>
      <c r="B594">
        <v>1</v>
      </c>
    </row>
    <row r="595" spans="1:2" x14ac:dyDescent="0.3">
      <c r="A595" s="23" t="s">
        <v>1086</v>
      </c>
      <c r="B595">
        <v>1</v>
      </c>
    </row>
    <row r="596" spans="1:2" x14ac:dyDescent="0.3">
      <c r="A596" s="23" t="s">
        <v>577</v>
      </c>
      <c r="B596">
        <v>1</v>
      </c>
    </row>
    <row r="597" spans="1:2" x14ac:dyDescent="0.3">
      <c r="A597" s="23" t="s">
        <v>284</v>
      </c>
      <c r="B597">
        <v>1</v>
      </c>
    </row>
    <row r="598" spans="1:2" x14ac:dyDescent="0.3">
      <c r="A598" s="23" t="s">
        <v>1733</v>
      </c>
      <c r="B598">
        <v>0</v>
      </c>
    </row>
    <row r="599" spans="1:2" x14ac:dyDescent="0.3">
      <c r="A599" s="23" t="s">
        <v>472</v>
      </c>
      <c r="B599">
        <v>0</v>
      </c>
    </row>
    <row r="600" spans="1:2" x14ac:dyDescent="0.3">
      <c r="A600" s="23" t="s">
        <v>1965</v>
      </c>
      <c r="B600">
        <v>0</v>
      </c>
    </row>
    <row r="601" spans="1:2" x14ac:dyDescent="0.3">
      <c r="A601" s="23" t="s">
        <v>206</v>
      </c>
      <c r="B601">
        <v>1</v>
      </c>
    </row>
    <row r="602" spans="1:2" x14ac:dyDescent="0.3">
      <c r="A602" s="23" t="s">
        <v>592</v>
      </c>
      <c r="B602">
        <v>1</v>
      </c>
    </row>
    <row r="603" spans="1:2" x14ac:dyDescent="0.3">
      <c r="A603" s="23" t="s">
        <v>105</v>
      </c>
      <c r="B603">
        <v>1</v>
      </c>
    </row>
    <row r="604" spans="1:2" x14ac:dyDescent="0.3">
      <c r="A604" s="23" t="s">
        <v>951</v>
      </c>
      <c r="B604">
        <v>0</v>
      </c>
    </row>
    <row r="605" spans="1:2" x14ac:dyDescent="0.3">
      <c r="A605" s="23" t="s">
        <v>558</v>
      </c>
      <c r="B605">
        <v>1</v>
      </c>
    </row>
    <row r="606" spans="1:2" x14ac:dyDescent="0.3">
      <c r="A606" s="23" t="s">
        <v>1856</v>
      </c>
      <c r="B606">
        <v>1</v>
      </c>
    </row>
    <row r="607" spans="1:2" x14ac:dyDescent="0.3">
      <c r="A607" s="23" t="s">
        <v>1351</v>
      </c>
      <c r="B607">
        <v>1</v>
      </c>
    </row>
    <row r="608" spans="1:2" x14ac:dyDescent="0.3">
      <c r="A608" s="23" t="s">
        <v>651</v>
      </c>
      <c r="B608">
        <v>0</v>
      </c>
    </row>
    <row r="609" spans="1:2" x14ac:dyDescent="0.3">
      <c r="A609" s="23" t="s">
        <v>1289</v>
      </c>
      <c r="B609">
        <v>0</v>
      </c>
    </row>
    <row r="610" spans="1:2" x14ac:dyDescent="0.3">
      <c r="A610" s="23" t="s">
        <v>50</v>
      </c>
      <c r="B610">
        <v>0</v>
      </c>
    </row>
    <row r="611" spans="1:2" x14ac:dyDescent="0.3">
      <c r="A611" s="23" t="s">
        <v>2077</v>
      </c>
      <c r="B611">
        <v>0</v>
      </c>
    </row>
    <row r="612" spans="1:2" x14ac:dyDescent="0.3">
      <c r="A612" s="23" t="s">
        <v>673</v>
      </c>
      <c r="B612">
        <v>0</v>
      </c>
    </row>
    <row r="613" spans="1:2" x14ac:dyDescent="0.3">
      <c r="A613" s="23" t="s">
        <v>1082</v>
      </c>
      <c r="B613">
        <v>0</v>
      </c>
    </row>
    <row r="614" spans="1:2" x14ac:dyDescent="0.3">
      <c r="A614" s="23" t="s">
        <v>2107</v>
      </c>
      <c r="B614">
        <v>1</v>
      </c>
    </row>
    <row r="615" spans="1:2" x14ac:dyDescent="0.3">
      <c r="A615" s="23" t="s">
        <v>365</v>
      </c>
      <c r="B615">
        <v>0</v>
      </c>
    </row>
    <row r="616" spans="1:2" x14ac:dyDescent="0.3">
      <c r="A616" s="23" t="s">
        <v>930</v>
      </c>
      <c r="B616">
        <v>0</v>
      </c>
    </row>
    <row r="617" spans="1:2" x14ac:dyDescent="0.3">
      <c r="A617" s="23" t="s">
        <v>155</v>
      </c>
      <c r="B617">
        <v>0</v>
      </c>
    </row>
    <row r="618" spans="1:2" x14ac:dyDescent="0.3">
      <c r="A618" s="23" t="s">
        <v>1727</v>
      </c>
      <c r="B618">
        <v>1</v>
      </c>
    </row>
    <row r="619" spans="1:2" x14ac:dyDescent="0.3">
      <c r="A619" s="23" t="s">
        <v>684</v>
      </c>
      <c r="B619">
        <v>1</v>
      </c>
    </row>
    <row r="620" spans="1:2" x14ac:dyDescent="0.3">
      <c r="A620" s="23" t="s">
        <v>93</v>
      </c>
      <c r="B620">
        <v>1</v>
      </c>
    </row>
    <row r="621" spans="1:2" x14ac:dyDescent="0.3">
      <c r="A621" s="23" t="s">
        <v>78</v>
      </c>
      <c r="B621">
        <v>0</v>
      </c>
    </row>
    <row r="622" spans="1:2" x14ac:dyDescent="0.3">
      <c r="A622" s="23" t="s">
        <v>1514</v>
      </c>
      <c r="B622">
        <v>0</v>
      </c>
    </row>
    <row r="623" spans="1:2" x14ac:dyDescent="0.3">
      <c r="A623" s="23" t="s">
        <v>387</v>
      </c>
      <c r="B623">
        <v>0</v>
      </c>
    </row>
    <row r="624" spans="1:2" x14ac:dyDescent="0.3">
      <c r="A624" s="23" t="s">
        <v>1860</v>
      </c>
      <c r="B624">
        <v>0</v>
      </c>
    </row>
    <row r="625" spans="1:2" x14ac:dyDescent="0.3">
      <c r="A625" s="23" t="s">
        <v>1223</v>
      </c>
      <c r="B625">
        <v>1</v>
      </c>
    </row>
    <row r="626" spans="1:2" x14ac:dyDescent="0.3">
      <c r="A626" s="23" t="s">
        <v>1076</v>
      </c>
      <c r="B626">
        <v>0</v>
      </c>
    </row>
    <row r="627" spans="1:2" x14ac:dyDescent="0.3">
      <c r="A627" s="23" t="s">
        <v>783</v>
      </c>
      <c r="B627">
        <v>0</v>
      </c>
    </row>
    <row r="628" spans="1:2" x14ac:dyDescent="0.3">
      <c r="A628" s="23" t="s">
        <v>1005</v>
      </c>
      <c r="B628">
        <v>0</v>
      </c>
    </row>
    <row r="629" spans="1:2" x14ac:dyDescent="0.3">
      <c r="A629" s="23" t="s">
        <v>1158</v>
      </c>
      <c r="B629">
        <v>0</v>
      </c>
    </row>
    <row r="630" spans="1:2" x14ac:dyDescent="0.3">
      <c r="A630" s="23" t="s">
        <v>564</v>
      </c>
      <c r="B630">
        <v>1</v>
      </c>
    </row>
    <row r="631" spans="1:2" x14ac:dyDescent="0.3">
      <c r="A631" s="23" t="s">
        <v>1559</v>
      </c>
      <c r="B631">
        <v>0</v>
      </c>
    </row>
    <row r="632" spans="1:2" x14ac:dyDescent="0.3">
      <c r="A632" s="23" t="s">
        <v>1375</v>
      </c>
      <c r="B632">
        <v>1</v>
      </c>
    </row>
    <row r="633" spans="1:2" x14ac:dyDescent="0.3">
      <c r="A633" s="23" t="s">
        <v>662</v>
      </c>
      <c r="B633">
        <v>1</v>
      </c>
    </row>
    <row r="634" spans="1:2" x14ac:dyDescent="0.3">
      <c r="A634" s="23" t="s">
        <v>99</v>
      </c>
      <c r="B634">
        <v>0</v>
      </c>
    </row>
    <row r="635" spans="1:2" x14ac:dyDescent="0.3">
      <c r="A635" s="23" t="s">
        <v>1998</v>
      </c>
      <c r="B635">
        <v>1</v>
      </c>
    </row>
    <row r="636" spans="1:2" x14ac:dyDescent="0.3">
      <c r="A636" s="23" t="s">
        <v>334</v>
      </c>
      <c r="B636">
        <v>1</v>
      </c>
    </row>
    <row r="637" spans="1:2" x14ac:dyDescent="0.3">
      <c r="A637" s="23" t="s">
        <v>718</v>
      </c>
      <c r="B637">
        <v>0</v>
      </c>
    </row>
    <row r="638" spans="1:2" x14ac:dyDescent="0.3">
      <c r="A638" s="23" t="s">
        <v>794</v>
      </c>
      <c r="B638">
        <v>1</v>
      </c>
    </row>
    <row r="639" spans="1:2" x14ac:dyDescent="0.3">
      <c r="A639" s="23" t="s">
        <v>1358</v>
      </c>
      <c r="B639">
        <v>0</v>
      </c>
    </row>
    <row r="640" spans="1:2" x14ac:dyDescent="0.3">
      <c r="A640" s="23" t="s">
        <v>1838</v>
      </c>
      <c r="B640">
        <v>1</v>
      </c>
    </row>
    <row r="641" spans="1:2" x14ac:dyDescent="0.3">
      <c r="A641" s="23" t="s">
        <v>2018</v>
      </c>
      <c r="B641">
        <v>1</v>
      </c>
    </row>
    <row r="642" spans="1:2" x14ac:dyDescent="0.3">
      <c r="A642" s="23" t="s">
        <v>1146</v>
      </c>
      <c r="B642">
        <v>1</v>
      </c>
    </row>
    <row r="643" spans="1:2" x14ac:dyDescent="0.3">
      <c r="A643" s="23" t="s">
        <v>1468</v>
      </c>
      <c r="B643">
        <v>1</v>
      </c>
    </row>
    <row r="644" spans="1:2" x14ac:dyDescent="0.3">
      <c r="A644" s="23" t="s">
        <v>971</v>
      </c>
      <c r="B644">
        <v>1</v>
      </c>
    </row>
    <row r="645" spans="1:2" x14ac:dyDescent="0.3">
      <c r="A645" s="23" t="s">
        <v>1470</v>
      </c>
      <c r="B645">
        <v>0</v>
      </c>
    </row>
    <row r="646" spans="1:2" x14ac:dyDescent="0.3">
      <c r="A646" s="23" t="s">
        <v>1784</v>
      </c>
      <c r="B646">
        <v>0</v>
      </c>
    </row>
    <row r="647" spans="1:2" x14ac:dyDescent="0.3">
      <c r="A647" s="23" t="s">
        <v>853</v>
      </c>
      <c r="B647">
        <v>1</v>
      </c>
    </row>
    <row r="648" spans="1:2" x14ac:dyDescent="0.3">
      <c r="A648" s="23" t="s">
        <v>1512</v>
      </c>
      <c r="B648">
        <v>0</v>
      </c>
    </row>
    <row r="649" spans="1:2" x14ac:dyDescent="0.3">
      <c r="A649" s="23" t="s">
        <v>108</v>
      </c>
      <c r="B649">
        <v>1</v>
      </c>
    </row>
    <row r="650" spans="1:2" x14ac:dyDescent="0.3">
      <c r="A650" s="23" t="s">
        <v>438</v>
      </c>
      <c r="B650">
        <v>0</v>
      </c>
    </row>
    <row r="651" spans="1:2" x14ac:dyDescent="0.3">
      <c r="A651" s="23" t="s">
        <v>1926</v>
      </c>
      <c r="B651">
        <v>1</v>
      </c>
    </row>
    <row r="652" spans="1:2" x14ac:dyDescent="0.3">
      <c r="A652" s="23" t="s">
        <v>857</v>
      </c>
      <c r="B652">
        <v>0</v>
      </c>
    </row>
    <row r="653" spans="1:2" x14ac:dyDescent="0.3">
      <c r="A653" s="23" t="s">
        <v>1330</v>
      </c>
      <c r="B653">
        <v>1</v>
      </c>
    </row>
    <row r="654" spans="1:2" x14ac:dyDescent="0.3">
      <c r="A654" s="23" t="s">
        <v>331</v>
      </c>
      <c r="B654">
        <v>1</v>
      </c>
    </row>
    <row r="655" spans="1:2" x14ac:dyDescent="0.3">
      <c r="A655" s="23" t="s">
        <v>677</v>
      </c>
      <c r="B655">
        <v>1</v>
      </c>
    </row>
    <row r="656" spans="1:2" x14ac:dyDescent="0.3">
      <c r="A656" s="23" t="s">
        <v>1296</v>
      </c>
      <c r="B656">
        <v>0</v>
      </c>
    </row>
    <row r="657" spans="1:2" x14ac:dyDescent="0.3">
      <c r="A657" s="23" t="s">
        <v>84</v>
      </c>
      <c r="B657">
        <v>0</v>
      </c>
    </row>
    <row r="658" spans="1:2" x14ac:dyDescent="0.3">
      <c r="A658" s="23" t="s">
        <v>1503</v>
      </c>
      <c r="B658">
        <v>0</v>
      </c>
    </row>
    <row r="659" spans="1:2" x14ac:dyDescent="0.3">
      <c r="A659" s="23" t="s">
        <v>1912</v>
      </c>
      <c r="B659">
        <v>1</v>
      </c>
    </row>
    <row r="660" spans="1:2" x14ac:dyDescent="0.3">
      <c r="A660" s="23" t="s">
        <v>2031</v>
      </c>
      <c r="B660">
        <v>1</v>
      </c>
    </row>
    <row r="661" spans="1:2" x14ac:dyDescent="0.3">
      <c r="A661" s="23" t="s">
        <v>544</v>
      </c>
      <c r="B661">
        <v>0</v>
      </c>
    </row>
    <row r="662" spans="1:2" x14ac:dyDescent="0.3">
      <c r="A662" s="23" t="s">
        <v>1836</v>
      </c>
      <c r="B662">
        <v>1</v>
      </c>
    </row>
    <row r="663" spans="1:2" x14ac:dyDescent="0.3">
      <c r="A663" s="23" t="s">
        <v>1415</v>
      </c>
      <c r="B663">
        <v>0</v>
      </c>
    </row>
    <row r="664" spans="1:2" x14ac:dyDescent="0.3">
      <c r="A664" s="23" t="s">
        <v>369</v>
      </c>
      <c r="B664">
        <v>1</v>
      </c>
    </row>
    <row r="665" spans="1:2" x14ac:dyDescent="0.3">
      <c r="A665" s="23" t="s">
        <v>436</v>
      </c>
      <c r="B665">
        <v>1</v>
      </c>
    </row>
    <row r="666" spans="1:2" x14ac:dyDescent="0.3">
      <c r="A666" s="23" t="s">
        <v>659</v>
      </c>
      <c r="B666">
        <v>1</v>
      </c>
    </row>
    <row r="667" spans="1:2" x14ac:dyDescent="0.3">
      <c r="A667" s="23" t="s">
        <v>1541</v>
      </c>
      <c r="B667">
        <v>0</v>
      </c>
    </row>
    <row r="668" spans="1:2" x14ac:dyDescent="0.3">
      <c r="A668" s="23" t="s">
        <v>1554</v>
      </c>
      <c r="B668">
        <v>1</v>
      </c>
    </row>
    <row r="669" spans="1:2" x14ac:dyDescent="0.3">
      <c r="A669" s="23" t="s">
        <v>176</v>
      </c>
      <c r="B669">
        <v>0</v>
      </c>
    </row>
    <row r="670" spans="1:2" x14ac:dyDescent="0.3">
      <c r="A670" s="23" t="s">
        <v>71</v>
      </c>
      <c r="B670">
        <v>0</v>
      </c>
    </row>
    <row r="671" spans="1:2" x14ac:dyDescent="0.3">
      <c r="A671" s="23" t="s">
        <v>1949</v>
      </c>
      <c r="B671">
        <v>0</v>
      </c>
    </row>
    <row r="672" spans="1:2" x14ac:dyDescent="0.3">
      <c r="A672" s="23" t="s">
        <v>1275</v>
      </c>
      <c r="B672">
        <v>0</v>
      </c>
    </row>
    <row r="673" spans="1:2" x14ac:dyDescent="0.3">
      <c r="A673" s="23" t="s">
        <v>1809</v>
      </c>
      <c r="B673">
        <v>0</v>
      </c>
    </row>
    <row r="674" spans="1:2" x14ac:dyDescent="0.3">
      <c r="A674" s="23" t="s">
        <v>655</v>
      </c>
      <c r="B674">
        <v>1</v>
      </c>
    </row>
    <row r="675" spans="1:2" x14ac:dyDescent="0.3">
      <c r="A675" s="23" t="s">
        <v>32</v>
      </c>
      <c r="B675">
        <v>1</v>
      </c>
    </row>
    <row r="676" spans="1:2" x14ac:dyDescent="0.3">
      <c r="A676" s="23" t="s">
        <v>375</v>
      </c>
      <c r="B676">
        <v>0</v>
      </c>
    </row>
    <row r="677" spans="1:2" x14ac:dyDescent="0.3">
      <c r="A677" s="23" t="s">
        <v>2014</v>
      </c>
      <c r="B677">
        <v>1</v>
      </c>
    </row>
    <row r="678" spans="1:2" x14ac:dyDescent="0.3">
      <c r="A678" s="23" t="s">
        <v>1154</v>
      </c>
      <c r="B678">
        <v>1</v>
      </c>
    </row>
    <row r="679" spans="1:2" x14ac:dyDescent="0.3">
      <c r="A679" s="23" t="s">
        <v>781</v>
      </c>
      <c r="B679">
        <v>0</v>
      </c>
    </row>
    <row r="680" spans="1:2" x14ac:dyDescent="0.3">
      <c r="A680" s="23" t="s">
        <v>420</v>
      </c>
      <c r="B680">
        <v>0</v>
      </c>
    </row>
    <row r="681" spans="1:2" x14ac:dyDescent="0.3">
      <c r="A681" s="23" t="s">
        <v>2171</v>
      </c>
      <c r="B681">
        <v>1</v>
      </c>
    </row>
    <row r="682" spans="1:2" x14ac:dyDescent="0.3">
      <c r="A682" s="23" t="s">
        <v>790</v>
      </c>
      <c r="B682">
        <v>1</v>
      </c>
    </row>
    <row r="683" spans="1:2" x14ac:dyDescent="0.3">
      <c r="A683" s="23" t="s">
        <v>524</v>
      </c>
      <c r="B683">
        <v>1</v>
      </c>
    </row>
    <row r="684" spans="1:2" x14ac:dyDescent="0.3">
      <c r="A684" s="23" t="s">
        <v>1892</v>
      </c>
      <c r="B684">
        <v>0</v>
      </c>
    </row>
    <row r="685" spans="1:2" x14ac:dyDescent="0.3">
      <c r="A685" s="23" t="s">
        <v>1074</v>
      </c>
      <c r="B685">
        <v>1</v>
      </c>
    </row>
    <row r="686" spans="1:2" x14ac:dyDescent="0.3">
      <c r="A686" s="23" t="s">
        <v>898</v>
      </c>
      <c r="B686">
        <v>1</v>
      </c>
    </row>
    <row r="687" spans="1:2" x14ac:dyDescent="0.3">
      <c r="A687" s="23" t="s">
        <v>1940</v>
      </c>
      <c r="B687">
        <v>0</v>
      </c>
    </row>
    <row r="688" spans="1:2" x14ac:dyDescent="0.3">
      <c r="A688" s="23" t="s">
        <v>405</v>
      </c>
      <c r="B688">
        <v>1</v>
      </c>
    </row>
    <row r="689" spans="1:2" x14ac:dyDescent="0.3">
      <c r="A689" s="23" t="s">
        <v>1353</v>
      </c>
      <c r="B689">
        <v>0</v>
      </c>
    </row>
    <row r="690" spans="1:2" x14ac:dyDescent="0.3">
      <c r="A690" s="23" t="s">
        <v>511</v>
      </c>
      <c r="B690">
        <v>0</v>
      </c>
    </row>
    <row r="691" spans="1:2" x14ac:dyDescent="0.3">
      <c r="A691" s="23" t="s">
        <v>506</v>
      </c>
      <c r="B691">
        <v>1</v>
      </c>
    </row>
    <row r="692" spans="1:2" x14ac:dyDescent="0.3">
      <c r="A692" s="23" t="s">
        <v>1044</v>
      </c>
      <c r="B692">
        <v>0</v>
      </c>
    </row>
    <row r="693" spans="1:2" x14ac:dyDescent="0.3">
      <c r="A693" s="23" t="s">
        <v>2093</v>
      </c>
      <c r="B693">
        <v>1</v>
      </c>
    </row>
    <row r="694" spans="1:2" x14ac:dyDescent="0.3">
      <c r="A694" s="23" t="s">
        <v>1019</v>
      </c>
      <c r="B694">
        <v>1</v>
      </c>
    </row>
    <row r="695" spans="1:2" x14ac:dyDescent="0.3">
      <c r="A695" s="23" t="s">
        <v>1170</v>
      </c>
      <c r="B695">
        <v>1</v>
      </c>
    </row>
    <row r="696" spans="1:2" x14ac:dyDescent="0.3">
      <c r="A696" s="23" t="s">
        <v>1094</v>
      </c>
      <c r="B696">
        <v>1</v>
      </c>
    </row>
    <row r="697" spans="1:2" x14ac:dyDescent="0.3">
      <c r="A697" s="23" t="s">
        <v>829</v>
      </c>
      <c r="B697">
        <v>1</v>
      </c>
    </row>
    <row r="698" spans="1:2" x14ac:dyDescent="0.3">
      <c r="A698" s="23" t="s">
        <v>2167</v>
      </c>
      <c r="B698">
        <v>1</v>
      </c>
    </row>
    <row r="699" spans="1:2" x14ac:dyDescent="0.3">
      <c r="A699" s="23" t="s">
        <v>2147</v>
      </c>
      <c r="B699">
        <v>0</v>
      </c>
    </row>
    <row r="700" spans="1:2" x14ac:dyDescent="0.3">
      <c r="A700" s="23" t="s">
        <v>711</v>
      </c>
      <c r="B700">
        <v>0</v>
      </c>
    </row>
    <row r="701" spans="1:2" x14ac:dyDescent="0.3">
      <c r="A701" s="23" t="s">
        <v>265</v>
      </c>
      <c r="B701">
        <v>1</v>
      </c>
    </row>
    <row r="702" spans="1:2" x14ac:dyDescent="0.3">
      <c r="A702" s="23" t="s">
        <v>173</v>
      </c>
      <c r="B702">
        <v>1</v>
      </c>
    </row>
    <row r="703" spans="1:2" x14ac:dyDescent="0.3">
      <c r="A703" s="23" t="s">
        <v>1629</v>
      </c>
      <c r="B703">
        <v>1</v>
      </c>
    </row>
    <row r="704" spans="1:2" x14ac:dyDescent="0.3">
      <c r="A704" s="23" t="s">
        <v>1279</v>
      </c>
      <c r="B704">
        <v>0</v>
      </c>
    </row>
    <row r="705" spans="1:2" x14ac:dyDescent="0.3">
      <c r="A705" s="23" t="s">
        <v>1207</v>
      </c>
      <c r="B705">
        <v>0</v>
      </c>
    </row>
    <row r="706" spans="1:2" x14ac:dyDescent="0.3">
      <c r="A706" s="23" t="s">
        <v>327</v>
      </c>
      <c r="B706">
        <v>0</v>
      </c>
    </row>
    <row r="707" spans="1:2" x14ac:dyDescent="0.3">
      <c r="A707" s="23" t="s">
        <v>721</v>
      </c>
      <c r="B707">
        <v>0</v>
      </c>
    </row>
    <row r="708" spans="1:2" x14ac:dyDescent="0.3">
      <c r="A708" s="23" t="s">
        <v>1472</v>
      </c>
      <c r="B708">
        <v>0</v>
      </c>
    </row>
    <row r="709" spans="1:2" x14ac:dyDescent="0.3">
      <c r="A709" s="23" t="s">
        <v>1172</v>
      </c>
      <c r="B709">
        <v>1</v>
      </c>
    </row>
    <row r="710" spans="1:2" x14ac:dyDescent="0.3">
      <c r="A710" s="23" t="s">
        <v>1738</v>
      </c>
      <c r="B710">
        <v>0</v>
      </c>
    </row>
    <row r="711" spans="1:2" x14ac:dyDescent="0.3">
      <c r="A711" s="23" t="s">
        <v>62</v>
      </c>
      <c r="B711">
        <v>0</v>
      </c>
    </row>
    <row r="712" spans="1:2" x14ac:dyDescent="0.3">
      <c r="A712" s="23" t="s">
        <v>1792</v>
      </c>
      <c r="B712">
        <v>0</v>
      </c>
    </row>
    <row r="713" spans="1:2" x14ac:dyDescent="0.3">
      <c r="A713" s="23" t="s">
        <v>224</v>
      </c>
      <c r="B713">
        <v>1</v>
      </c>
    </row>
    <row r="714" spans="1:2" x14ac:dyDescent="0.3">
      <c r="A714" s="23" t="s">
        <v>1032</v>
      </c>
      <c r="B714">
        <v>0</v>
      </c>
    </row>
    <row r="715" spans="1:2" x14ac:dyDescent="0.3">
      <c r="A715" s="23" t="s">
        <v>441</v>
      </c>
      <c r="B715">
        <v>1</v>
      </c>
    </row>
    <row r="716" spans="1:2" x14ac:dyDescent="0.3">
      <c r="A716" s="23" t="s">
        <v>38</v>
      </c>
      <c r="B716">
        <v>0</v>
      </c>
    </row>
    <row r="717" spans="1:2" x14ac:dyDescent="0.3">
      <c r="A717" s="23" t="s">
        <v>637</v>
      </c>
      <c r="B717">
        <v>0</v>
      </c>
    </row>
    <row r="718" spans="1:2" x14ac:dyDescent="0.3">
      <c r="A718" s="23" t="s">
        <v>1967</v>
      </c>
      <c r="B718">
        <v>0</v>
      </c>
    </row>
    <row r="719" spans="1:2" x14ac:dyDescent="0.3">
      <c r="A719" s="23" t="s">
        <v>1996</v>
      </c>
      <c r="B719">
        <v>0</v>
      </c>
    </row>
    <row r="720" spans="1:2" x14ac:dyDescent="0.3">
      <c r="A720" s="23" t="s">
        <v>1251</v>
      </c>
      <c r="B720">
        <v>1</v>
      </c>
    </row>
    <row r="721" spans="1:2" x14ac:dyDescent="0.3">
      <c r="A721" s="23" t="s">
        <v>1585</v>
      </c>
      <c r="B721">
        <v>1</v>
      </c>
    </row>
    <row r="722" spans="1:2" x14ac:dyDescent="0.3">
      <c r="A722" s="23" t="s">
        <v>624</v>
      </c>
      <c r="B722">
        <v>1</v>
      </c>
    </row>
    <row r="723" spans="1:2" x14ac:dyDescent="0.3">
      <c r="A723" s="23" t="s">
        <v>1285</v>
      </c>
      <c r="B723">
        <v>0</v>
      </c>
    </row>
    <row r="724" spans="1:2" x14ac:dyDescent="0.3">
      <c r="A724" s="23" t="s">
        <v>966</v>
      </c>
      <c r="B724">
        <v>0</v>
      </c>
    </row>
    <row r="725" spans="1:2" x14ac:dyDescent="0.3">
      <c r="A725" s="23" t="s">
        <v>864</v>
      </c>
      <c r="B725">
        <v>0</v>
      </c>
    </row>
    <row r="726" spans="1:2" x14ac:dyDescent="0.3">
      <c r="A726" s="23" t="s">
        <v>2002</v>
      </c>
      <c r="B726">
        <v>1</v>
      </c>
    </row>
    <row r="727" spans="1:2" x14ac:dyDescent="0.3">
      <c r="A727" s="23" t="s">
        <v>1100</v>
      </c>
      <c r="B727">
        <v>0</v>
      </c>
    </row>
    <row r="728" spans="1:2" x14ac:dyDescent="0.3">
      <c r="A728" s="23" t="s">
        <v>1015</v>
      </c>
      <c r="B728">
        <v>1</v>
      </c>
    </row>
    <row r="729" spans="1:2" x14ac:dyDescent="0.3">
      <c r="A729" s="23" t="s">
        <v>1409</v>
      </c>
      <c r="B729">
        <v>0</v>
      </c>
    </row>
    <row r="730" spans="1:2" x14ac:dyDescent="0.3">
      <c r="A730" s="23" t="s">
        <v>1385</v>
      </c>
      <c r="B730">
        <v>1</v>
      </c>
    </row>
    <row r="731" spans="1:2" x14ac:dyDescent="0.3">
      <c r="A731" s="23" t="s">
        <v>851</v>
      </c>
      <c r="B731">
        <v>0</v>
      </c>
    </row>
    <row r="732" spans="1:2" x14ac:dyDescent="0.3">
      <c r="A732" s="23" t="s">
        <v>1910</v>
      </c>
      <c r="B732">
        <v>0</v>
      </c>
    </row>
    <row r="733" spans="1:2" x14ac:dyDescent="0.3">
      <c r="A733" s="23" t="s">
        <v>1936</v>
      </c>
      <c r="B733">
        <v>0</v>
      </c>
    </row>
    <row r="734" spans="1:2" x14ac:dyDescent="0.3">
      <c r="A734" s="23" t="s">
        <v>1213</v>
      </c>
      <c r="B734">
        <v>1</v>
      </c>
    </row>
    <row r="735" spans="1:2" x14ac:dyDescent="0.3">
      <c r="A735" s="23" t="s">
        <v>615</v>
      </c>
      <c r="B735">
        <v>0</v>
      </c>
    </row>
    <row r="736" spans="1:2" x14ac:dyDescent="0.3">
      <c r="A736" s="23" t="s">
        <v>192</v>
      </c>
      <c r="B736">
        <v>2</v>
      </c>
    </row>
    <row r="737" spans="1:2" x14ac:dyDescent="0.3">
      <c r="A737" s="23" t="s">
        <v>934</v>
      </c>
      <c r="B737">
        <v>0</v>
      </c>
    </row>
    <row r="738" spans="1:2" x14ac:dyDescent="0.3">
      <c r="A738" s="23" t="s">
        <v>1423</v>
      </c>
      <c r="B738">
        <v>1</v>
      </c>
    </row>
    <row r="739" spans="1:2" x14ac:dyDescent="0.3">
      <c r="A739" s="23" t="s">
        <v>893</v>
      </c>
      <c r="B739">
        <v>1</v>
      </c>
    </row>
    <row r="740" spans="1:2" x14ac:dyDescent="0.3">
      <c r="A740" s="23" t="s">
        <v>1886</v>
      </c>
      <c r="B740">
        <v>1</v>
      </c>
    </row>
    <row r="741" spans="1:2" x14ac:dyDescent="0.3">
      <c r="A741" s="23" t="s">
        <v>807</v>
      </c>
      <c r="B741">
        <v>1</v>
      </c>
    </row>
    <row r="742" spans="1:2" x14ac:dyDescent="0.3">
      <c r="A742" s="23" t="s">
        <v>1693</v>
      </c>
      <c r="B742">
        <v>0</v>
      </c>
    </row>
    <row r="743" spans="1:2" x14ac:dyDescent="0.3">
      <c r="A743" s="23" t="s">
        <v>2173</v>
      </c>
      <c r="B743">
        <v>1</v>
      </c>
    </row>
    <row r="744" spans="1:2" x14ac:dyDescent="0.3">
      <c r="A744" s="23" t="s">
        <v>1364</v>
      </c>
      <c r="B744">
        <v>1</v>
      </c>
    </row>
    <row r="745" spans="1:2" x14ac:dyDescent="0.3">
      <c r="A745" s="23" t="s">
        <v>943</v>
      </c>
      <c r="B745">
        <v>1</v>
      </c>
    </row>
    <row r="746" spans="1:2" x14ac:dyDescent="0.3">
      <c r="A746" s="23" t="s">
        <v>1750</v>
      </c>
      <c r="B746">
        <v>0</v>
      </c>
    </row>
    <row r="747" spans="1:2" x14ac:dyDescent="0.3">
      <c r="A747" s="23" t="s">
        <v>1501</v>
      </c>
      <c r="B747">
        <v>1</v>
      </c>
    </row>
    <row r="748" spans="1:2" x14ac:dyDescent="0.3">
      <c r="A748" s="23" t="s">
        <v>2215</v>
      </c>
      <c r="B748">
        <v>1</v>
      </c>
    </row>
    <row r="749" spans="1:2" x14ac:dyDescent="0.3">
      <c r="A749" s="23" t="s">
        <v>1184</v>
      </c>
      <c r="B749">
        <v>1</v>
      </c>
    </row>
    <row r="750" spans="1:2" x14ac:dyDescent="0.3">
      <c r="A750" s="23" t="s">
        <v>1139</v>
      </c>
      <c r="B750">
        <v>1</v>
      </c>
    </row>
    <row r="751" spans="1:2" x14ac:dyDescent="0.3">
      <c r="A751" s="23" t="s">
        <v>1918</v>
      </c>
      <c r="B751">
        <v>0</v>
      </c>
    </row>
    <row r="752" spans="1:2" x14ac:dyDescent="0.3">
      <c r="A752" s="23" t="s">
        <v>1589</v>
      </c>
      <c r="B752">
        <v>1</v>
      </c>
    </row>
    <row r="753" spans="1:2" x14ac:dyDescent="0.3">
      <c r="A753" s="23" t="s">
        <v>463</v>
      </c>
      <c r="B753">
        <v>1</v>
      </c>
    </row>
    <row r="754" spans="1:2" x14ac:dyDescent="0.3">
      <c r="A754" s="23" t="s">
        <v>976</v>
      </c>
      <c r="B754">
        <v>0</v>
      </c>
    </row>
    <row r="755" spans="1:2" x14ac:dyDescent="0.3">
      <c r="A755" s="23" t="s">
        <v>1748</v>
      </c>
      <c r="B755">
        <v>0</v>
      </c>
    </row>
    <row r="756" spans="1:2" x14ac:dyDescent="0.3">
      <c r="A756" s="23" t="s">
        <v>297</v>
      </c>
      <c r="B756">
        <v>0</v>
      </c>
    </row>
    <row r="757" spans="1:2" x14ac:dyDescent="0.3">
      <c r="A757" s="23" t="s">
        <v>1381</v>
      </c>
      <c r="B757">
        <v>0</v>
      </c>
    </row>
    <row r="758" spans="1:2" x14ac:dyDescent="0.3">
      <c r="A758" s="23" t="s">
        <v>1557</v>
      </c>
      <c r="B758">
        <v>1</v>
      </c>
    </row>
    <row r="759" spans="1:2" x14ac:dyDescent="0.3">
      <c r="A759" s="23" t="s">
        <v>907</v>
      </c>
      <c r="B759">
        <v>0</v>
      </c>
    </row>
    <row r="760" spans="1:2" x14ac:dyDescent="0.3">
      <c r="A760" s="23" t="s">
        <v>1431</v>
      </c>
      <c r="B760">
        <v>1</v>
      </c>
    </row>
    <row r="761" spans="1:2" x14ac:dyDescent="0.3">
      <c r="A761" s="23" t="s">
        <v>1152</v>
      </c>
      <c r="B761">
        <v>0</v>
      </c>
    </row>
    <row r="762" spans="1:2" x14ac:dyDescent="0.3">
      <c r="A762" s="23" t="s">
        <v>2194</v>
      </c>
      <c r="B762">
        <v>0</v>
      </c>
    </row>
    <row r="763" spans="1:2" x14ac:dyDescent="0.3">
      <c r="A763" s="23" t="s">
        <v>2189</v>
      </c>
      <c r="B763">
        <v>1</v>
      </c>
    </row>
    <row r="764" spans="1:2" x14ac:dyDescent="0.3">
      <c r="A764" s="23" t="s">
        <v>1136</v>
      </c>
      <c r="B764">
        <v>0</v>
      </c>
    </row>
    <row r="765" spans="1:2" x14ac:dyDescent="0.3">
      <c r="A765" s="23" t="s">
        <v>1160</v>
      </c>
      <c r="B765">
        <v>0</v>
      </c>
    </row>
    <row r="766" spans="1:2" x14ac:dyDescent="0.3">
      <c r="A766" s="23" t="s">
        <v>1316</v>
      </c>
      <c r="B766">
        <v>0</v>
      </c>
    </row>
    <row r="767" spans="1:2" x14ac:dyDescent="0.3">
      <c r="A767" s="23" t="s">
        <v>246</v>
      </c>
      <c r="B767">
        <v>0</v>
      </c>
    </row>
    <row r="768" spans="1:2" x14ac:dyDescent="0.3">
      <c r="A768" s="23" t="s">
        <v>1636</v>
      </c>
      <c r="B768">
        <v>0</v>
      </c>
    </row>
    <row r="769" spans="1:2" x14ac:dyDescent="0.3">
      <c r="A769" s="23" t="s">
        <v>842</v>
      </c>
      <c r="B769">
        <v>0</v>
      </c>
    </row>
    <row r="770" spans="1:2" x14ac:dyDescent="0.3">
      <c r="A770" s="23" t="s">
        <v>1774</v>
      </c>
      <c r="B770">
        <v>1</v>
      </c>
    </row>
    <row r="771" spans="1:2" x14ac:dyDescent="0.3">
      <c r="A771" s="23" t="s">
        <v>1294</v>
      </c>
      <c r="B771">
        <v>0</v>
      </c>
    </row>
    <row r="772" spans="1:2" x14ac:dyDescent="0.3">
      <c r="A772" s="23" t="s">
        <v>1243</v>
      </c>
      <c r="B772">
        <v>0</v>
      </c>
    </row>
    <row r="773" spans="1:2" x14ac:dyDescent="0.3">
      <c r="A773" s="23" t="s">
        <v>1196</v>
      </c>
      <c r="B773">
        <v>1</v>
      </c>
    </row>
    <row r="774" spans="1:2" x14ac:dyDescent="0.3">
      <c r="A774" s="23" t="s">
        <v>187</v>
      </c>
      <c r="B774">
        <v>0</v>
      </c>
    </row>
    <row r="775" spans="1:2" x14ac:dyDescent="0.3">
      <c r="A775" s="23" t="s">
        <v>1877</v>
      </c>
      <c r="B775">
        <v>1</v>
      </c>
    </row>
    <row r="776" spans="1:2" x14ac:dyDescent="0.3">
      <c r="A776" s="23" t="s">
        <v>1164</v>
      </c>
      <c r="B776">
        <v>0</v>
      </c>
    </row>
    <row r="777" spans="1:2" x14ac:dyDescent="0.3">
      <c r="A777" s="23" t="s">
        <v>1255</v>
      </c>
      <c r="B777">
        <v>1</v>
      </c>
    </row>
    <row r="778" spans="1:2" x14ac:dyDescent="0.3">
      <c r="A778" s="23" t="s">
        <v>670</v>
      </c>
      <c r="B778">
        <v>1</v>
      </c>
    </row>
    <row r="779" spans="1:2" x14ac:dyDescent="0.3">
      <c r="A779" s="23" t="s">
        <v>1664</v>
      </c>
      <c r="B779">
        <v>0</v>
      </c>
    </row>
    <row r="780" spans="1:2" x14ac:dyDescent="0.3">
      <c r="A780" s="23" t="s">
        <v>1226</v>
      </c>
      <c r="B780">
        <v>1</v>
      </c>
    </row>
    <row r="781" spans="1:2" x14ac:dyDescent="0.3">
      <c r="A781" s="23" t="s">
        <v>1655</v>
      </c>
      <c r="B781">
        <v>0</v>
      </c>
    </row>
    <row r="782" spans="1:2" x14ac:dyDescent="0.3">
      <c r="A782" s="23" t="s">
        <v>1476</v>
      </c>
      <c r="B782">
        <v>0</v>
      </c>
    </row>
    <row r="783" spans="1:2" x14ac:dyDescent="0.3">
      <c r="A783" s="23" t="s">
        <v>90</v>
      </c>
      <c r="B783">
        <v>1</v>
      </c>
    </row>
    <row r="784" spans="1:2" x14ac:dyDescent="0.3">
      <c r="A784" s="23" t="s">
        <v>2037</v>
      </c>
      <c r="B784">
        <v>0</v>
      </c>
    </row>
    <row r="785" spans="1:2" x14ac:dyDescent="0.3">
      <c r="A785" s="23" t="s">
        <v>825</v>
      </c>
      <c r="B785">
        <v>0</v>
      </c>
    </row>
    <row r="786" spans="1:2" x14ac:dyDescent="0.3">
      <c r="A786" s="23" t="s">
        <v>1573</v>
      </c>
      <c r="B786">
        <v>1</v>
      </c>
    </row>
    <row r="787" spans="1:2" x14ac:dyDescent="0.3">
      <c r="A787" s="23" t="s">
        <v>350</v>
      </c>
      <c r="B787">
        <v>1</v>
      </c>
    </row>
    <row r="788" spans="1:2" x14ac:dyDescent="0.3">
      <c r="A788" s="23" t="s">
        <v>475</v>
      </c>
      <c r="B788">
        <v>0</v>
      </c>
    </row>
    <row r="789" spans="1:2" x14ac:dyDescent="0.3">
      <c r="A789" s="23" t="s">
        <v>2101</v>
      </c>
      <c r="B789">
        <v>1</v>
      </c>
    </row>
    <row r="790" spans="1:2" x14ac:dyDescent="0.3">
      <c r="A790" s="23" t="s">
        <v>1788</v>
      </c>
      <c r="B790">
        <v>1</v>
      </c>
    </row>
    <row r="791" spans="1:2" x14ac:dyDescent="0.3">
      <c r="A791" s="23" t="s">
        <v>2196</v>
      </c>
      <c r="B791">
        <v>0</v>
      </c>
    </row>
    <row r="792" spans="1:2" x14ac:dyDescent="0.3">
      <c r="A792" s="23" t="s">
        <v>504</v>
      </c>
      <c r="B792">
        <v>0</v>
      </c>
    </row>
    <row r="793" spans="1:2" x14ac:dyDescent="0.3">
      <c r="A793" s="23" t="s">
        <v>1802</v>
      </c>
      <c r="B793">
        <v>0</v>
      </c>
    </row>
    <row r="794" spans="1:2" x14ac:dyDescent="0.3">
      <c r="A794" s="23" t="s">
        <v>415</v>
      </c>
      <c r="B794">
        <v>1</v>
      </c>
    </row>
    <row r="795" spans="1:2" x14ac:dyDescent="0.3">
      <c r="A795" s="23" t="s">
        <v>2084</v>
      </c>
      <c r="B795">
        <v>1</v>
      </c>
    </row>
    <row r="796" spans="1:2" x14ac:dyDescent="0.3">
      <c r="A796" s="23" t="s">
        <v>1342</v>
      </c>
      <c r="B796">
        <v>1</v>
      </c>
    </row>
    <row r="797" spans="1:2" x14ac:dyDescent="0.3">
      <c r="A797" s="23" t="s">
        <v>1056</v>
      </c>
      <c r="B797">
        <v>1</v>
      </c>
    </row>
    <row r="798" spans="1:2" x14ac:dyDescent="0.3">
      <c r="A798" s="23" t="s">
        <v>1379</v>
      </c>
      <c r="B798">
        <v>0</v>
      </c>
    </row>
    <row r="799" spans="1:2" x14ac:dyDescent="0.3">
      <c r="A799" s="23" t="s">
        <v>688</v>
      </c>
      <c r="B799">
        <v>1</v>
      </c>
    </row>
    <row r="800" spans="1:2" x14ac:dyDescent="0.3">
      <c r="A800" s="23" t="s">
        <v>1986</v>
      </c>
      <c r="B800">
        <v>1</v>
      </c>
    </row>
    <row r="801" spans="1:2" x14ac:dyDescent="0.3">
      <c r="A801" s="23" t="s">
        <v>466</v>
      </c>
      <c r="B801">
        <v>0</v>
      </c>
    </row>
    <row r="802" spans="1:2" x14ac:dyDescent="0.3">
      <c r="A802" s="23" t="s">
        <v>2212</v>
      </c>
      <c r="B802">
        <v>1</v>
      </c>
    </row>
    <row r="803" spans="1:2" x14ac:dyDescent="0.3">
      <c r="A803" s="23" t="s">
        <v>76</v>
      </c>
      <c r="B803">
        <v>1</v>
      </c>
    </row>
    <row r="804" spans="1:2" x14ac:dyDescent="0.3">
      <c r="A804" s="23" t="s">
        <v>915</v>
      </c>
      <c r="B804">
        <v>1</v>
      </c>
    </row>
    <row r="805" spans="1:2" x14ac:dyDescent="0.3">
      <c r="A805" s="23" t="s">
        <v>759</v>
      </c>
      <c r="B805">
        <v>1</v>
      </c>
    </row>
    <row r="806" spans="1:2" x14ac:dyDescent="0.3">
      <c r="A806" s="23" t="s">
        <v>161</v>
      </c>
      <c r="B806">
        <v>1</v>
      </c>
    </row>
    <row r="807" spans="1:2" x14ac:dyDescent="0.3">
      <c r="A807" s="23" t="s">
        <v>708</v>
      </c>
      <c r="B807">
        <v>1</v>
      </c>
    </row>
    <row r="808" spans="1:2" x14ac:dyDescent="0.3">
      <c r="A808" s="23" t="s">
        <v>1247</v>
      </c>
      <c r="B808">
        <v>2</v>
      </c>
    </row>
    <row r="809" spans="1:2" x14ac:dyDescent="0.3">
      <c r="A809" s="23" t="s">
        <v>23</v>
      </c>
      <c r="B809">
        <v>0</v>
      </c>
    </row>
    <row r="810" spans="1:2" x14ac:dyDescent="0.3">
      <c r="A810" s="23" t="s">
        <v>1552</v>
      </c>
      <c r="B810">
        <v>1</v>
      </c>
    </row>
    <row r="811" spans="1:2" x14ac:dyDescent="0.3">
      <c r="A811" s="23" t="s">
        <v>1888</v>
      </c>
      <c r="B811">
        <v>1</v>
      </c>
    </row>
    <row r="812" spans="1:2" x14ac:dyDescent="0.3">
      <c r="A812" s="23" t="s">
        <v>860</v>
      </c>
      <c r="B812">
        <v>1</v>
      </c>
    </row>
    <row r="813" spans="1:2" x14ac:dyDescent="0.3">
      <c r="A813" s="23" t="s">
        <v>1383</v>
      </c>
      <c r="B813">
        <v>0</v>
      </c>
    </row>
    <row r="814" spans="1:2" x14ac:dyDescent="0.3">
      <c r="A814" s="23" t="s">
        <v>2025</v>
      </c>
      <c r="B814">
        <v>0</v>
      </c>
    </row>
    <row r="815" spans="1:2" x14ac:dyDescent="0.3">
      <c r="A815" s="23" t="s">
        <v>1332</v>
      </c>
      <c r="B815">
        <v>0</v>
      </c>
    </row>
    <row r="816" spans="1:2" x14ac:dyDescent="0.3">
      <c r="A816" s="23" t="s">
        <v>1168</v>
      </c>
      <c r="B816">
        <v>1</v>
      </c>
    </row>
    <row r="817" spans="1:2" x14ac:dyDescent="0.3">
      <c r="A817" s="23" t="s">
        <v>2169</v>
      </c>
      <c r="B817">
        <v>1</v>
      </c>
    </row>
    <row r="818" spans="1:2" x14ac:dyDescent="0.3">
      <c r="A818" s="23" t="s">
        <v>1340</v>
      </c>
      <c r="B818">
        <v>0</v>
      </c>
    </row>
    <row r="819" spans="1:2" x14ac:dyDescent="0.3">
      <c r="A819" s="23" t="s">
        <v>960</v>
      </c>
      <c r="B819">
        <v>0</v>
      </c>
    </row>
    <row r="820" spans="1:2" x14ac:dyDescent="0.3">
      <c r="A820" s="23" t="s">
        <v>347</v>
      </c>
      <c r="B820">
        <v>0</v>
      </c>
    </row>
    <row r="821" spans="1:2" x14ac:dyDescent="0.3">
      <c r="A821" s="23" t="s">
        <v>1269</v>
      </c>
      <c r="B821">
        <v>0</v>
      </c>
    </row>
    <row r="822" spans="1:2" x14ac:dyDescent="0.3">
      <c r="A822" s="23" t="s">
        <v>527</v>
      </c>
      <c r="B822">
        <v>1</v>
      </c>
    </row>
    <row r="823" spans="1:2" x14ac:dyDescent="0.3">
      <c r="A823" s="23" t="s">
        <v>746</v>
      </c>
      <c r="B823">
        <v>0</v>
      </c>
    </row>
    <row r="824" spans="1:2" x14ac:dyDescent="0.3">
      <c r="A824" s="23" t="s">
        <v>774</v>
      </c>
      <c r="B824">
        <v>0</v>
      </c>
    </row>
    <row r="825" spans="1:2" x14ac:dyDescent="0.3">
      <c r="A825" s="23" t="s">
        <v>1060</v>
      </c>
      <c r="B825">
        <v>1</v>
      </c>
    </row>
    <row r="826" spans="1:2" x14ac:dyDescent="0.3">
      <c r="A826" s="23" t="s">
        <v>1259</v>
      </c>
      <c r="B826">
        <v>1</v>
      </c>
    </row>
    <row r="827" spans="1:2" x14ac:dyDescent="0.3">
      <c r="A827" s="23" t="s">
        <v>1800</v>
      </c>
      <c r="B827">
        <v>1</v>
      </c>
    </row>
    <row r="828" spans="1:2" x14ac:dyDescent="0.3">
      <c r="A828" s="23" t="s">
        <v>936</v>
      </c>
      <c r="B828">
        <v>0</v>
      </c>
    </row>
    <row r="829" spans="1:2" x14ac:dyDescent="0.3">
      <c r="A829" s="23" t="s">
        <v>361</v>
      </c>
      <c r="B829">
        <v>0</v>
      </c>
    </row>
    <row r="830" spans="1:2" x14ac:dyDescent="0.3">
      <c r="A830" s="23" t="s">
        <v>353</v>
      </c>
      <c r="B830">
        <v>1</v>
      </c>
    </row>
    <row r="831" spans="1:2" x14ac:dyDescent="0.3">
      <c r="A831" s="23" t="s">
        <v>426</v>
      </c>
      <c r="B831">
        <v>0</v>
      </c>
    </row>
    <row r="832" spans="1:2" x14ac:dyDescent="0.3">
      <c r="A832" s="23" t="s">
        <v>1828</v>
      </c>
      <c r="B832">
        <v>1</v>
      </c>
    </row>
    <row r="833" spans="1:2" x14ac:dyDescent="0.3">
      <c r="A833" s="23" t="s">
        <v>1391</v>
      </c>
      <c r="B833">
        <v>1</v>
      </c>
    </row>
    <row r="834" spans="1:2" x14ac:dyDescent="0.3">
      <c r="A834" s="23" t="s">
        <v>580</v>
      </c>
      <c r="B834">
        <v>0</v>
      </c>
    </row>
    <row r="835" spans="1:2" x14ac:dyDescent="0.3">
      <c r="A835" s="23" t="s">
        <v>1112</v>
      </c>
      <c r="B835">
        <v>1</v>
      </c>
    </row>
    <row r="836" spans="1:2" x14ac:dyDescent="0.3">
      <c r="A836" s="23" t="s">
        <v>2161</v>
      </c>
      <c r="B836">
        <v>1</v>
      </c>
    </row>
    <row r="837" spans="1:2" x14ac:dyDescent="0.3">
      <c r="A837" s="23" t="s">
        <v>1064</v>
      </c>
      <c r="B837">
        <v>0</v>
      </c>
    </row>
    <row r="838" spans="1:2" x14ac:dyDescent="0.3">
      <c r="A838" s="23" t="s">
        <v>1192</v>
      </c>
      <c r="B838">
        <v>0</v>
      </c>
    </row>
    <row r="839" spans="1:2" x14ac:dyDescent="0.3">
      <c r="A839" s="23" t="s">
        <v>980</v>
      </c>
      <c r="B839">
        <v>0</v>
      </c>
    </row>
    <row r="840" spans="1:2" x14ac:dyDescent="0.3">
      <c r="A840" s="23" t="s">
        <v>167</v>
      </c>
      <c r="B840">
        <v>0</v>
      </c>
    </row>
    <row r="841" spans="1:2" x14ac:dyDescent="0.3">
      <c r="A841" s="23" t="s">
        <v>372</v>
      </c>
      <c r="B841">
        <v>1</v>
      </c>
    </row>
    <row r="842" spans="1:2" x14ac:dyDescent="0.3">
      <c r="A842" s="23" t="s">
        <v>932</v>
      </c>
      <c r="B842">
        <v>1</v>
      </c>
    </row>
    <row r="843" spans="1:2" x14ac:dyDescent="0.3">
      <c r="A843" s="23" t="s">
        <v>1190</v>
      </c>
      <c r="B843">
        <v>1</v>
      </c>
    </row>
    <row r="844" spans="1:2" x14ac:dyDescent="0.3">
      <c r="A844" s="23" t="s">
        <v>461</v>
      </c>
      <c r="B844">
        <v>0</v>
      </c>
    </row>
    <row r="845" spans="1:2" x14ac:dyDescent="0.3">
      <c r="A845" s="23" t="s">
        <v>417</v>
      </c>
      <c r="B845">
        <v>0</v>
      </c>
    </row>
    <row r="846" spans="1:2" x14ac:dyDescent="0.3">
      <c r="A846" s="23" t="s">
        <v>726</v>
      </c>
      <c r="B846">
        <v>1</v>
      </c>
    </row>
    <row r="847" spans="1:2" x14ac:dyDescent="0.3">
      <c r="A847" s="23" t="s">
        <v>606</v>
      </c>
      <c r="B847">
        <v>0</v>
      </c>
    </row>
    <row r="848" spans="1:2" x14ac:dyDescent="0.3">
      <c r="A848" s="23" t="s">
        <v>1377</v>
      </c>
      <c r="B848">
        <v>1</v>
      </c>
    </row>
    <row r="849" spans="1:2" x14ac:dyDescent="0.3">
      <c r="A849" s="23" t="s">
        <v>1435</v>
      </c>
      <c r="B849">
        <v>0</v>
      </c>
    </row>
    <row r="850" spans="1:2" x14ac:dyDescent="0.3">
      <c r="A850" s="23" t="s">
        <v>1535</v>
      </c>
      <c r="B850">
        <v>0</v>
      </c>
    </row>
    <row r="851" spans="1:2" x14ac:dyDescent="0.3">
      <c r="A851" s="23" t="s">
        <v>497</v>
      </c>
      <c r="B851">
        <v>1</v>
      </c>
    </row>
    <row r="852" spans="1:2" x14ac:dyDescent="0.3">
      <c r="A852" s="23" t="s">
        <v>621</v>
      </c>
      <c r="B852">
        <v>0</v>
      </c>
    </row>
    <row r="853" spans="1:2" x14ac:dyDescent="0.3">
      <c r="A853" s="23" t="s">
        <v>1674</v>
      </c>
      <c r="B853">
        <v>0</v>
      </c>
    </row>
    <row r="854" spans="1:2" x14ac:dyDescent="0.3">
      <c r="A854" s="23" t="s">
        <v>2095</v>
      </c>
      <c r="B854">
        <v>1</v>
      </c>
    </row>
    <row r="855" spans="1:2" x14ac:dyDescent="0.3">
      <c r="A855" s="23" t="s">
        <v>1852</v>
      </c>
      <c r="B855">
        <v>0</v>
      </c>
    </row>
    <row r="856" spans="1:2" x14ac:dyDescent="0.3">
      <c r="A856" s="23" t="s">
        <v>1879</v>
      </c>
      <c r="B856">
        <v>1</v>
      </c>
    </row>
    <row r="857" spans="1:2" x14ac:dyDescent="0.3">
      <c r="A857" s="23" t="s">
        <v>1752</v>
      </c>
      <c r="B857">
        <v>1</v>
      </c>
    </row>
    <row r="858" spans="1:2" x14ac:dyDescent="0.3">
      <c r="A858" s="23" t="s">
        <v>1819</v>
      </c>
      <c r="B858">
        <v>0</v>
      </c>
    </row>
    <row r="859" spans="1:2" x14ac:dyDescent="0.3">
      <c r="A859" s="23" t="s">
        <v>1396</v>
      </c>
      <c r="B859">
        <v>0</v>
      </c>
    </row>
    <row r="860" spans="1:2" x14ac:dyDescent="0.3">
      <c r="A860" s="23" t="s">
        <v>1963</v>
      </c>
      <c r="B860">
        <v>0</v>
      </c>
    </row>
    <row r="861" spans="1:2" x14ac:dyDescent="0.3">
      <c r="A861" s="23" t="s">
        <v>2052</v>
      </c>
      <c r="B861">
        <v>0</v>
      </c>
    </row>
    <row r="862" spans="1:2" x14ac:dyDescent="0.3">
      <c r="A862" s="23" t="s">
        <v>1944</v>
      </c>
      <c r="B862">
        <v>0</v>
      </c>
    </row>
    <row r="863" spans="1:2" x14ac:dyDescent="0.3">
      <c r="A863" s="23" t="s">
        <v>295</v>
      </c>
      <c r="B863">
        <v>0</v>
      </c>
    </row>
    <row r="864" spans="1:2" x14ac:dyDescent="0.3">
      <c r="A864" s="23" t="s">
        <v>451</v>
      </c>
      <c r="B864">
        <v>0</v>
      </c>
    </row>
    <row r="865" spans="1:2" x14ac:dyDescent="0.3">
      <c r="A865" s="23" t="s">
        <v>2149</v>
      </c>
      <c r="B865">
        <v>1</v>
      </c>
    </row>
    <row r="866" spans="1:2" x14ac:dyDescent="0.3">
      <c r="A866" s="23" t="s">
        <v>1680</v>
      </c>
      <c r="B866">
        <v>0</v>
      </c>
    </row>
    <row r="867" spans="1:2" x14ac:dyDescent="0.3">
      <c r="A867" s="23" t="s">
        <v>1182</v>
      </c>
      <c r="B867">
        <v>1</v>
      </c>
    </row>
    <row r="868" spans="1:2" x14ac:dyDescent="0.3">
      <c r="A868" s="23" t="s">
        <v>731</v>
      </c>
      <c r="B868">
        <v>0</v>
      </c>
    </row>
    <row r="869" spans="1:2" x14ac:dyDescent="0.3">
      <c r="A869" s="23" t="s">
        <v>1844</v>
      </c>
      <c r="B869">
        <v>1</v>
      </c>
    </row>
    <row r="870" spans="1:2" x14ac:dyDescent="0.3">
      <c r="A870" s="23" t="s">
        <v>1770</v>
      </c>
      <c r="B870">
        <v>0</v>
      </c>
    </row>
    <row r="871" spans="1:2" x14ac:dyDescent="0.3">
      <c r="A871" s="23" t="s">
        <v>698</v>
      </c>
      <c r="B871">
        <v>0</v>
      </c>
    </row>
    <row r="872" spans="1:2" x14ac:dyDescent="0.3">
      <c r="A872" s="23" t="s">
        <v>744</v>
      </c>
      <c r="B872">
        <v>2</v>
      </c>
    </row>
    <row r="873" spans="1:2" x14ac:dyDescent="0.3">
      <c r="A873" s="23" t="s">
        <v>2033</v>
      </c>
      <c r="B873">
        <v>0</v>
      </c>
    </row>
    <row r="874" spans="1:2" x14ac:dyDescent="0.3">
      <c r="A874" s="23" t="s">
        <v>1601</v>
      </c>
      <c r="B874">
        <v>0</v>
      </c>
    </row>
    <row r="875" spans="1:2" x14ac:dyDescent="0.3">
      <c r="A875" s="23" t="s">
        <v>329</v>
      </c>
      <c r="B875">
        <v>0</v>
      </c>
    </row>
    <row r="876" spans="1:2" x14ac:dyDescent="0.3">
      <c r="A876" s="23" t="s">
        <v>2115</v>
      </c>
      <c r="B876">
        <v>1</v>
      </c>
    </row>
    <row r="877" spans="1:2" x14ac:dyDescent="0.3">
      <c r="A877" s="23" t="s">
        <v>117</v>
      </c>
      <c r="B877">
        <v>1</v>
      </c>
    </row>
    <row r="878" spans="1:2" x14ac:dyDescent="0.3">
      <c r="A878" s="23" t="s">
        <v>2056</v>
      </c>
      <c r="B878">
        <v>0</v>
      </c>
    </row>
    <row r="879" spans="1:2" x14ac:dyDescent="0.3">
      <c r="A879" s="23" t="s">
        <v>1088</v>
      </c>
      <c r="B879">
        <v>0</v>
      </c>
    </row>
    <row r="880" spans="1:2" x14ac:dyDescent="0.3">
      <c r="A880" s="23" t="s">
        <v>2073</v>
      </c>
      <c r="B880">
        <v>0</v>
      </c>
    </row>
    <row r="881" spans="1:2" x14ac:dyDescent="0.3">
      <c r="A881" s="23" t="s">
        <v>1445</v>
      </c>
      <c r="B881">
        <v>1</v>
      </c>
    </row>
    <row r="882" spans="1:2" x14ac:dyDescent="0.3">
      <c r="A882" s="23" t="s">
        <v>41</v>
      </c>
      <c r="B882">
        <v>1</v>
      </c>
    </row>
    <row r="883" spans="1:2" x14ac:dyDescent="0.3">
      <c r="A883" s="23" t="s">
        <v>757</v>
      </c>
      <c r="B883">
        <v>0</v>
      </c>
    </row>
    <row r="884" spans="1:2" x14ac:dyDescent="0.3">
      <c r="A884" s="23" t="s">
        <v>1287</v>
      </c>
      <c r="B884">
        <v>0</v>
      </c>
    </row>
    <row r="885" spans="1:2" x14ac:dyDescent="0.3">
      <c r="A885" s="23" t="s">
        <v>534</v>
      </c>
      <c r="B885">
        <v>1</v>
      </c>
    </row>
    <row r="886" spans="1:2" x14ac:dyDescent="0.3">
      <c r="A886" s="23" t="s">
        <v>1127</v>
      </c>
      <c r="B886">
        <v>1</v>
      </c>
    </row>
    <row r="887" spans="1:2" x14ac:dyDescent="0.3">
      <c r="A887" s="23" t="s">
        <v>151</v>
      </c>
      <c r="B887">
        <v>1</v>
      </c>
    </row>
    <row r="888" spans="1:2" x14ac:dyDescent="0.3">
      <c r="A888" s="23" t="s">
        <v>35</v>
      </c>
      <c r="B888">
        <v>0</v>
      </c>
    </row>
    <row r="889" spans="1:2" x14ac:dyDescent="0.3">
      <c r="A889" s="23" t="s">
        <v>610</v>
      </c>
      <c r="B889">
        <v>1</v>
      </c>
    </row>
    <row r="890" spans="1:2" x14ac:dyDescent="0.3">
      <c r="A890" s="23" t="s">
        <v>446</v>
      </c>
      <c r="B890">
        <v>0</v>
      </c>
    </row>
    <row r="891" spans="1:2" x14ac:dyDescent="0.3">
      <c r="A891" s="23" t="s">
        <v>921</v>
      </c>
      <c r="B891">
        <v>0</v>
      </c>
    </row>
    <row r="892" spans="1:2" x14ac:dyDescent="0.3">
      <c r="A892" s="23" t="s">
        <v>1524</v>
      </c>
      <c r="B892">
        <v>0</v>
      </c>
    </row>
    <row r="893" spans="1:2" x14ac:dyDescent="0.3">
      <c r="A893" s="23" t="s">
        <v>2020</v>
      </c>
      <c r="B893">
        <v>1</v>
      </c>
    </row>
    <row r="894" spans="1:2" x14ac:dyDescent="0.3">
      <c r="A894" s="23" t="s">
        <v>2000</v>
      </c>
      <c r="B894">
        <v>0</v>
      </c>
    </row>
    <row r="895" spans="1:2" x14ac:dyDescent="0.3">
      <c r="A895" s="23" t="s">
        <v>1898</v>
      </c>
      <c r="B895">
        <v>1</v>
      </c>
    </row>
    <row r="896" spans="1:2" x14ac:dyDescent="0.3">
      <c r="A896" s="23" t="s">
        <v>59</v>
      </c>
      <c r="B896">
        <v>1</v>
      </c>
    </row>
    <row r="897" spans="1:2" x14ac:dyDescent="0.3">
      <c r="A897" s="23" t="s">
        <v>997</v>
      </c>
      <c r="B897">
        <v>1</v>
      </c>
    </row>
    <row r="898" spans="1:2" x14ac:dyDescent="0.3">
      <c r="A898" s="23" t="s">
        <v>1696</v>
      </c>
      <c r="B898">
        <v>1</v>
      </c>
    </row>
    <row r="899" spans="1:2" x14ac:dyDescent="0.3">
      <c r="A899" s="23" t="s">
        <v>519</v>
      </c>
      <c r="B899">
        <v>1</v>
      </c>
    </row>
    <row r="900" spans="1:2" x14ac:dyDescent="0.3">
      <c r="A900" s="23" t="s">
        <v>2129</v>
      </c>
      <c r="B900">
        <v>1</v>
      </c>
    </row>
    <row r="901" spans="1:2" x14ac:dyDescent="0.3">
      <c r="A901" s="23" t="s">
        <v>2089</v>
      </c>
      <c r="B901">
        <v>0</v>
      </c>
    </row>
    <row r="902" spans="1:2" x14ac:dyDescent="0.3">
      <c r="A902" s="23" t="s">
        <v>96</v>
      </c>
      <c r="B902">
        <v>0</v>
      </c>
    </row>
    <row r="903" spans="1:2" x14ac:dyDescent="0.3">
      <c r="A903" s="23" t="s">
        <v>2043</v>
      </c>
      <c r="B903">
        <v>1</v>
      </c>
    </row>
    <row r="904" spans="1:2" x14ac:dyDescent="0.3">
      <c r="A904" s="23" t="s">
        <v>1007</v>
      </c>
      <c r="B904">
        <v>1</v>
      </c>
    </row>
    <row r="905" spans="1:2" x14ac:dyDescent="0.3">
      <c r="A905" s="23" t="s">
        <v>87</v>
      </c>
      <c r="B905">
        <v>1</v>
      </c>
    </row>
    <row r="906" spans="1:2" x14ac:dyDescent="0.3">
      <c r="A906" s="23" t="s">
        <v>587</v>
      </c>
      <c r="B906">
        <v>1</v>
      </c>
    </row>
    <row r="907" spans="1:2" x14ac:dyDescent="0.3">
      <c r="A907" s="23" t="s">
        <v>14</v>
      </c>
      <c r="B907">
        <v>0</v>
      </c>
    </row>
    <row r="908" spans="1:2" x14ac:dyDescent="0.3">
      <c r="A908" s="23" t="s">
        <v>237</v>
      </c>
      <c r="B908">
        <v>0</v>
      </c>
    </row>
    <row r="909" spans="1:2" x14ac:dyDescent="0.3">
      <c r="A909" s="23" t="s">
        <v>1096</v>
      </c>
      <c r="B909">
        <v>1</v>
      </c>
    </row>
    <row r="910" spans="1:2" x14ac:dyDescent="0.3">
      <c r="A910" s="23" t="s">
        <v>612</v>
      </c>
      <c r="B910">
        <v>1</v>
      </c>
    </row>
    <row r="911" spans="1:2" x14ac:dyDescent="0.3">
      <c r="A911" s="23" t="s">
        <v>47</v>
      </c>
      <c r="B911">
        <v>1</v>
      </c>
    </row>
    <row r="912" spans="1:2" x14ac:dyDescent="0.3">
      <c r="A912" s="23" t="s">
        <v>1281</v>
      </c>
      <c r="B912">
        <v>1</v>
      </c>
    </row>
    <row r="913" spans="1:2" x14ac:dyDescent="0.3">
      <c r="A913" s="23" t="s">
        <v>2097</v>
      </c>
      <c r="B913">
        <v>0</v>
      </c>
    </row>
    <row r="914" spans="1:2" x14ac:dyDescent="0.3">
      <c r="A914" s="23" t="s">
        <v>1565</v>
      </c>
      <c r="B914">
        <v>1</v>
      </c>
    </row>
    <row r="915" spans="1:2" x14ac:dyDescent="0.3">
      <c r="A915" s="23" t="s">
        <v>696</v>
      </c>
      <c r="B915">
        <v>1</v>
      </c>
    </row>
    <row r="916" spans="1:2" x14ac:dyDescent="0.3">
      <c r="A916" s="23" t="s">
        <v>1186</v>
      </c>
      <c r="B916">
        <v>0</v>
      </c>
    </row>
    <row r="917" spans="1:2" x14ac:dyDescent="0.3">
      <c r="A917" s="23" t="s">
        <v>1121</v>
      </c>
      <c r="B917">
        <v>0</v>
      </c>
    </row>
    <row r="918" spans="1:2" x14ac:dyDescent="0.3">
      <c r="A918" s="23" t="s">
        <v>1627</v>
      </c>
      <c r="B918">
        <v>0</v>
      </c>
    </row>
    <row r="919" spans="1:2" x14ac:dyDescent="0.3">
      <c r="A919" s="23" t="s">
        <v>1050</v>
      </c>
      <c r="B919">
        <v>1</v>
      </c>
    </row>
    <row r="920" spans="1:2" x14ac:dyDescent="0.3">
      <c r="A920" s="23" t="s">
        <v>1631</v>
      </c>
      <c r="B920">
        <v>1</v>
      </c>
    </row>
    <row r="921" spans="1:2" x14ac:dyDescent="0.3">
      <c r="A921" s="23" t="s">
        <v>448</v>
      </c>
      <c r="B921">
        <v>0</v>
      </c>
    </row>
    <row r="922" spans="1:2" x14ac:dyDescent="0.3">
      <c r="A922" s="23" t="s">
        <v>1700</v>
      </c>
      <c r="B922">
        <v>0</v>
      </c>
    </row>
    <row r="923" spans="1:2" x14ac:dyDescent="0.3">
      <c r="A923" s="23" t="s">
        <v>1509</v>
      </c>
      <c r="B923">
        <v>0</v>
      </c>
    </row>
    <row r="924" spans="1:2" x14ac:dyDescent="0.3">
      <c r="A924" s="23" t="s">
        <v>1198</v>
      </c>
      <c r="B924">
        <v>0</v>
      </c>
    </row>
    <row r="925" spans="1:2" x14ac:dyDescent="0.3">
      <c r="A925" s="23" t="s">
        <v>741</v>
      </c>
      <c r="B925">
        <v>1</v>
      </c>
    </row>
    <row r="926" spans="1:2" x14ac:dyDescent="0.3">
      <c r="A926" s="23" t="s">
        <v>2035</v>
      </c>
      <c r="B926">
        <v>1</v>
      </c>
    </row>
    <row r="927" spans="1:2" x14ac:dyDescent="0.3">
      <c r="A927" s="23" t="s">
        <v>1425</v>
      </c>
      <c r="B927">
        <v>1</v>
      </c>
    </row>
    <row r="928" spans="1:2" x14ac:dyDescent="0.3">
      <c r="A928" s="23" t="s">
        <v>1815</v>
      </c>
      <c r="B928">
        <v>0</v>
      </c>
    </row>
    <row r="929" spans="1:2" x14ac:dyDescent="0.3">
      <c r="A929" s="23" t="s">
        <v>407</v>
      </c>
      <c r="B929">
        <v>1</v>
      </c>
    </row>
    <row r="930" spans="1:2" x14ac:dyDescent="0.3">
      <c r="A930" s="23" t="s">
        <v>1148</v>
      </c>
      <c r="B930">
        <v>1</v>
      </c>
    </row>
    <row r="931" spans="1:2" x14ac:dyDescent="0.3">
      <c r="A931" s="23" t="s">
        <v>1349</v>
      </c>
      <c r="B931">
        <v>0</v>
      </c>
    </row>
    <row r="932" spans="1:2" x14ac:dyDescent="0.3">
      <c r="A932" s="23" t="s">
        <v>431</v>
      </c>
      <c r="B932">
        <v>0</v>
      </c>
    </row>
    <row r="933" spans="1:2" x14ac:dyDescent="0.3">
      <c r="A933" s="23" t="s">
        <v>667</v>
      </c>
      <c r="B933">
        <v>0</v>
      </c>
    </row>
    <row r="934" spans="1:2" x14ac:dyDescent="0.3">
      <c r="A934" s="23" t="s">
        <v>1744</v>
      </c>
      <c r="B934">
        <v>1</v>
      </c>
    </row>
    <row r="935" spans="1:2" x14ac:dyDescent="0.3">
      <c r="A935" s="23" t="s">
        <v>1577</v>
      </c>
      <c r="B935">
        <v>0</v>
      </c>
    </row>
    <row r="936" spans="1:2" x14ac:dyDescent="0.3">
      <c r="A936" s="23" t="s">
        <v>1326</v>
      </c>
      <c r="B936">
        <v>2</v>
      </c>
    </row>
    <row r="937" spans="1:2" x14ac:dyDescent="0.3">
      <c r="A937" s="23" t="s">
        <v>1567</v>
      </c>
      <c r="B937">
        <v>0</v>
      </c>
    </row>
    <row r="938" spans="1:2" x14ac:dyDescent="0.3">
      <c r="A938" s="23" t="s">
        <v>401</v>
      </c>
      <c r="B938">
        <v>0</v>
      </c>
    </row>
    <row r="939" spans="1:2" x14ac:dyDescent="0.3">
      <c r="A939" s="23" t="s">
        <v>1934</v>
      </c>
      <c r="B939">
        <v>0</v>
      </c>
    </row>
    <row r="940" spans="1:2" x14ac:dyDescent="0.3">
      <c r="A940" s="23" t="s">
        <v>2181</v>
      </c>
      <c r="B940">
        <v>0</v>
      </c>
    </row>
    <row r="941" spans="1:2" x14ac:dyDescent="0.3">
      <c r="A941" s="23" t="s">
        <v>2109</v>
      </c>
      <c r="B941">
        <v>0</v>
      </c>
    </row>
    <row r="942" spans="1:2" x14ac:dyDescent="0.3">
      <c r="A942" s="23" t="s">
        <v>928</v>
      </c>
      <c r="B942">
        <v>1</v>
      </c>
    </row>
    <row r="943" spans="1:2" x14ac:dyDescent="0.3">
      <c r="A943" s="23" t="s">
        <v>20</v>
      </c>
      <c r="B943">
        <v>0</v>
      </c>
    </row>
    <row r="944" spans="1:2" x14ac:dyDescent="0.3">
      <c r="A944" s="23" t="s">
        <v>947</v>
      </c>
      <c r="B944">
        <v>0</v>
      </c>
    </row>
    <row r="945" spans="1:2" x14ac:dyDescent="0.3">
      <c r="A945" s="23" t="s">
        <v>626</v>
      </c>
      <c r="B945">
        <v>1</v>
      </c>
    </row>
    <row r="946" spans="1:2" x14ac:dyDescent="0.3">
      <c r="A946" s="23" t="s">
        <v>1027</v>
      </c>
      <c r="B946">
        <v>1</v>
      </c>
    </row>
    <row r="947" spans="1:2" x14ac:dyDescent="0.3">
      <c r="A947" s="23" t="s">
        <v>1621</v>
      </c>
      <c r="B947">
        <v>0</v>
      </c>
    </row>
    <row r="948" spans="1:2" x14ac:dyDescent="0.3">
      <c r="A948" s="23" t="s">
        <v>53</v>
      </c>
      <c r="B948">
        <v>1</v>
      </c>
    </row>
    <row r="949" spans="1:2" x14ac:dyDescent="0.3">
      <c r="A949" s="23" t="s">
        <v>1678</v>
      </c>
      <c r="B949">
        <v>0</v>
      </c>
    </row>
    <row r="950" spans="1:2" x14ac:dyDescent="0.3">
      <c r="A950" s="23" t="s">
        <v>1459</v>
      </c>
      <c r="B950">
        <v>1</v>
      </c>
    </row>
    <row r="951" spans="1:2" x14ac:dyDescent="0.3">
      <c r="A951" s="23" t="s">
        <v>270</v>
      </c>
      <c r="B951">
        <v>1</v>
      </c>
    </row>
    <row r="952" spans="1:2" x14ac:dyDescent="0.3">
      <c r="A952" s="23" t="s">
        <v>1687</v>
      </c>
      <c r="B952">
        <v>0</v>
      </c>
    </row>
    <row r="953" spans="1:2" x14ac:dyDescent="0.3">
      <c r="A953" s="23" t="s">
        <v>216</v>
      </c>
      <c r="B953">
        <v>1</v>
      </c>
    </row>
    <row r="954" spans="1:2" x14ac:dyDescent="0.3">
      <c r="A954" s="23" t="s">
        <v>278</v>
      </c>
      <c r="B954">
        <v>1</v>
      </c>
    </row>
    <row r="955" spans="1:2" x14ac:dyDescent="0.3">
      <c r="A955" s="23" t="s">
        <v>1875</v>
      </c>
      <c r="B955">
        <v>0</v>
      </c>
    </row>
    <row r="956" spans="1:2" x14ac:dyDescent="0.3">
      <c r="A956" s="23" t="s">
        <v>281</v>
      </c>
      <c r="B956">
        <v>1</v>
      </c>
    </row>
    <row r="957" spans="1:2" x14ac:dyDescent="0.3">
      <c r="A957" s="23" t="s">
        <v>2075</v>
      </c>
      <c r="B957">
        <v>1</v>
      </c>
    </row>
    <row r="958" spans="1:2" x14ac:dyDescent="0.3">
      <c r="A958" s="23" t="s">
        <v>1062</v>
      </c>
      <c r="B958">
        <v>1</v>
      </c>
    </row>
    <row r="959" spans="1:2" x14ac:dyDescent="0.3">
      <c r="A959" s="23" t="s">
        <v>1067</v>
      </c>
      <c r="B959">
        <v>2</v>
      </c>
    </row>
    <row r="960" spans="1:2" x14ac:dyDescent="0.3">
      <c r="A960" s="23" t="s">
        <v>1711</v>
      </c>
      <c r="B960">
        <v>0</v>
      </c>
    </row>
    <row r="961" spans="1:2" x14ac:dyDescent="0.3">
      <c r="A961" s="23" t="s">
        <v>608</v>
      </c>
      <c r="B961">
        <v>1</v>
      </c>
    </row>
    <row r="962" spans="1:2" x14ac:dyDescent="0.3">
      <c r="A962" s="23" t="s">
        <v>555</v>
      </c>
      <c r="B962">
        <v>0</v>
      </c>
    </row>
    <row r="963" spans="1:2" x14ac:dyDescent="0.3">
      <c r="A963" s="23" t="s">
        <v>1593</v>
      </c>
      <c r="B963">
        <v>0</v>
      </c>
    </row>
    <row r="964" spans="1:2" x14ac:dyDescent="0.3">
      <c r="A964" s="23" t="s">
        <v>275</v>
      </c>
      <c r="B964">
        <v>0</v>
      </c>
    </row>
    <row r="965" spans="1:2" x14ac:dyDescent="0.3">
      <c r="A965" s="23" t="s">
        <v>11</v>
      </c>
      <c r="B965">
        <v>0</v>
      </c>
    </row>
    <row r="966" spans="1:2" x14ac:dyDescent="0.3">
      <c r="A966" s="23" t="s">
        <v>1373</v>
      </c>
      <c r="B966">
        <v>1</v>
      </c>
    </row>
    <row r="967" spans="1:2" x14ac:dyDescent="0.3">
      <c r="A967" s="23" t="s">
        <v>1704</v>
      </c>
      <c r="B967">
        <v>1</v>
      </c>
    </row>
    <row r="968" spans="1:2" x14ac:dyDescent="0.3">
      <c r="A968" s="23" t="s">
        <v>292</v>
      </c>
      <c r="B968">
        <v>0</v>
      </c>
    </row>
    <row r="969" spans="1:2" x14ac:dyDescent="0.3">
      <c r="A969" s="23" t="s">
        <v>499</v>
      </c>
      <c r="B969">
        <v>1</v>
      </c>
    </row>
    <row r="970" spans="1:2" x14ac:dyDescent="0.3">
      <c r="A970" s="23" t="s">
        <v>1162</v>
      </c>
      <c r="B970">
        <v>1</v>
      </c>
    </row>
    <row r="971" spans="1:2" x14ac:dyDescent="0.3">
      <c r="A971" s="23" t="s">
        <v>131</v>
      </c>
      <c r="B971">
        <v>0</v>
      </c>
    </row>
    <row r="972" spans="1:2" x14ac:dyDescent="0.3">
      <c r="A972" s="23" t="s">
        <v>2041</v>
      </c>
      <c r="B972">
        <v>1</v>
      </c>
    </row>
    <row r="973" spans="1:2" x14ac:dyDescent="0.3">
      <c r="A973" s="23" t="s">
        <v>3224</v>
      </c>
      <c r="B973">
        <v>500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34704-2C83-44C6-937F-BAE029D46158}">
  <dimension ref="A3:B6"/>
  <sheetViews>
    <sheetView zoomScale="115" workbookViewId="0">
      <selection activeCell="N10" sqref="N10"/>
    </sheetView>
  </sheetViews>
  <sheetFormatPr defaultRowHeight="16.399999999999999" x14ac:dyDescent="0.3"/>
  <cols>
    <col min="1" max="1" width="11.77734375" bestFit="1" customWidth="1"/>
    <col min="2" max="2" width="12.109375" bestFit="1" customWidth="1"/>
  </cols>
  <sheetData>
    <row r="3" spans="1:2" x14ac:dyDescent="0.3">
      <c r="A3" s="22" t="s">
        <v>3223</v>
      </c>
      <c r="B3" t="s">
        <v>3241</v>
      </c>
    </row>
    <row r="4" spans="1:2" x14ac:dyDescent="0.3">
      <c r="A4" s="23">
        <v>0</v>
      </c>
      <c r="B4">
        <v>519</v>
      </c>
    </row>
    <row r="5" spans="1:2" x14ac:dyDescent="0.3">
      <c r="A5" s="23">
        <v>1</v>
      </c>
      <c r="B5">
        <v>481</v>
      </c>
    </row>
    <row r="6" spans="1:2" x14ac:dyDescent="0.3">
      <c r="A6" s="23" t="s">
        <v>3224</v>
      </c>
      <c r="B6">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advertising</vt:lpstr>
      <vt:lpstr>City &amp; Income</vt:lpstr>
      <vt:lpstr>Quest- 11</vt:lpstr>
      <vt:lpstr>Quest- 12</vt:lpstr>
      <vt:lpstr>Quest- 13</vt:lpstr>
      <vt:lpstr>Quest- 17</vt:lpstr>
      <vt:lpstr>Rel Between</vt:lpstr>
      <vt:lpstr>Quest- 25</vt:lpstr>
      <vt:lpstr>Quest 27</vt:lpstr>
      <vt:lpstr>Quest 29</vt:lpstr>
      <vt:lpstr>Quest 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Mohit M</cp:lastModifiedBy>
  <dcterms:created xsi:type="dcterms:W3CDTF">2023-10-27T13:10:08Z</dcterms:created>
  <dcterms:modified xsi:type="dcterms:W3CDTF">2023-11-05T16:05:14Z</dcterms:modified>
</cp:coreProperties>
</file>