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t\OneDrive\Desktop\"/>
    </mc:Choice>
  </mc:AlternateContent>
  <xr:revisionPtr revIDLastSave="0" documentId="13_ncr:1_{30CCA841-C0C2-4F8B-93D5-24DAD51144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Jan" sheetId="2" r:id="rId2"/>
  </sheets>
  <calcPr calcId="191029"/>
</workbook>
</file>

<file path=xl/calcChain.xml><?xml version="1.0" encoding="utf-8"?>
<calcChain xmlns="http://schemas.openxmlformats.org/spreadsheetml/2006/main">
  <c r="AK9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I19" i="2"/>
  <c r="AL19" i="2" s="1"/>
  <c r="AI16" i="2"/>
  <c r="AL16" i="2" s="1"/>
  <c r="AI9" i="2"/>
  <c r="AL9" i="2" s="1"/>
  <c r="AI10" i="2"/>
  <c r="AI11" i="2"/>
  <c r="AI12" i="2"/>
  <c r="AI13" i="2"/>
  <c r="AI14" i="2"/>
  <c r="AI15" i="2"/>
  <c r="AI17" i="2"/>
  <c r="AL17" i="2" s="1"/>
  <c r="AI18" i="2"/>
  <c r="AL18" i="2" s="1"/>
  <c r="AI20" i="2"/>
  <c r="AI21" i="2"/>
  <c r="AI22" i="2"/>
  <c r="AI23" i="2"/>
  <c r="AI24" i="2"/>
  <c r="AL24" i="2" s="1"/>
  <c r="AI25" i="2"/>
  <c r="AL25" i="2" s="1"/>
  <c r="AI26" i="2"/>
  <c r="AL26" i="2" s="1"/>
  <c r="AI27" i="2"/>
  <c r="AL27" i="2" s="1"/>
  <c r="AK8" i="2"/>
  <c r="AJ8" i="2"/>
  <c r="AI8" i="2"/>
  <c r="AL13" i="2" l="1"/>
  <c r="AL23" i="2"/>
  <c r="AL22" i="2"/>
  <c r="AL15" i="2"/>
  <c r="AL12" i="2"/>
  <c r="AL21" i="2"/>
  <c r="AL14" i="2"/>
  <c r="AL8" i="2"/>
  <c r="AL20" i="2"/>
  <c r="AL10" i="2"/>
  <c r="AL11" i="2"/>
</calcChain>
</file>

<file path=xl/sharedStrings.xml><?xml version="1.0" encoding="utf-8"?>
<sst xmlns="http://schemas.openxmlformats.org/spreadsheetml/2006/main" count="748" uniqueCount="77">
  <si>
    <t>Name</t>
  </si>
  <si>
    <t>Day 1</t>
  </si>
  <si>
    <t>Day 2</t>
  </si>
  <si>
    <t>Day 3</t>
  </si>
  <si>
    <t>Day 4</t>
  </si>
  <si>
    <t>Day 5</t>
  </si>
  <si>
    <t>Student ID</t>
  </si>
  <si>
    <t>ABC001</t>
  </si>
  <si>
    <t>ABC002</t>
  </si>
  <si>
    <t>ABC003</t>
  </si>
  <si>
    <t>ABC004</t>
  </si>
  <si>
    <t>ABC005</t>
  </si>
  <si>
    <t>ABC006</t>
  </si>
  <si>
    <t>ABC007</t>
  </si>
  <si>
    <t>ABC008</t>
  </si>
  <si>
    <t>ABC009</t>
  </si>
  <si>
    <t>ABC010</t>
  </si>
  <si>
    <t>ABC011</t>
  </si>
  <si>
    <t>ABC012</t>
  </si>
  <si>
    <t>ABC013</t>
  </si>
  <si>
    <t>ABC014</t>
  </si>
  <si>
    <t>ABC015</t>
  </si>
  <si>
    <t>ABC016</t>
  </si>
  <si>
    <t>ABC017</t>
  </si>
  <si>
    <t>ABC018</t>
  </si>
  <si>
    <t>ABC019</t>
  </si>
  <si>
    <t>ABC020</t>
  </si>
  <si>
    <t>Priya Dhappa</t>
  </si>
  <si>
    <t>Shruti Roy</t>
  </si>
  <si>
    <t>Priyanka</t>
  </si>
  <si>
    <t>Manisha</t>
  </si>
  <si>
    <t>Riya Mandal</t>
  </si>
  <si>
    <t>Janvi Ghosh</t>
  </si>
  <si>
    <t>Pallavi Sarkar</t>
  </si>
  <si>
    <t>Meena Kumari</t>
  </si>
  <si>
    <t>Swati Mali</t>
  </si>
  <si>
    <t>Swita Malik</t>
  </si>
  <si>
    <t>Pooja Mandal</t>
  </si>
  <si>
    <t>Hema Mandal</t>
  </si>
  <si>
    <t>Nikita Roy</t>
  </si>
  <si>
    <t>jyoti Mehra</t>
  </si>
  <si>
    <t>Teena Mandal</t>
  </si>
  <si>
    <t xml:space="preserve">Puspa </t>
  </si>
  <si>
    <t>Anjali</t>
  </si>
  <si>
    <t>Anshika</t>
  </si>
  <si>
    <t>Anushika</t>
  </si>
  <si>
    <t>Shika</t>
  </si>
  <si>
    <t>Month</t>
  </si>
  <si>
    <t>Year</t>
  </si>
  <si>
    <t>January</t>
  </si>
  <si>
    <t>wed</t>
  </si>
  <si>
    <t>thu</t>
  </si>
  <si>
    <t>fri</t>
  </si>
  <si>
    <t>sat</t>
  </si>
  <si>
    <t>sun</t>
  </si>
  <si>
    <t>mon</t>
  </si>
  <si>
    <t>tue</t>
  </si>
  <si>
    <t>Present</t>
  </si>
  <si>
    <t>Absent</t>
  </si>
  <si>
    <t>Holiday</t>
  </si>
  <si>
    <t>Attendance Management System</t>
  </si>
  <si>
    <t>p</t>
  </si>
  <si>
    <t>a</t>
  </si>
  <si>
    <t>h</t>
  </si>
  <si>
    <t>Percentage</t>
  </si>
  <si>
    <t>Priya Singh</t>
  </si>
  <si>
    <t>Chandan Roy</t>
  </si>
  <si>
    <t>Mohit Sarkar</t>
  </si>
  <si>
    <t>Pawan Mandal</t>
  </si>
  <si>
    <t>Janvi Kapoor</t>
  </si>
  <si>
    <t>Ramesh Sarkar</t>
  </si>
  <si>
    <t>Sujeet Dhali</t>
  </si>
  <si>
    <t xml:space="preserve">Hemant </t>
  </si>
  <si>
    <t>Vipul Singh</t>
  </si>
  <si>
    <t>Anurag</t>
  </si>
  <si>
    <t>Neeraj Bora</t>
  </si>
  <si>
    <t>Sameer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</si>
</sst>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4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7" fillId="0" borderId="6" xfId="0" applyFont="1" applyBorder="1"/>
    <xf numFmtId="0" fontId="0" fillId="0" borderId="8" xfId="0" applyBorder="1"/>
    <xf numFmtId="0" fontId="0" fillId="0" borderId="9" xfId="0" applyBorder="1"/>
    <xf numFmtId="0" fontId="2" fillId="6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93344</xdr:colOff>
      <xdr:row>1</xdr:row>
      <xdr:rowOff>64511</xdr:rowOff>
    </xdr:from>
    <xdr:to>
      <xdr:col>37</xdr:col>
      <xdr:colOff>683895</xdr:colOff>
      <xdr:row>4</xdr:row>
      <xdr:rowOff>112542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18086F-3163-2E31-FA1D-9B9694D78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564" y="255011"/>
          <a:ext cx="590551" cy="596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21" sqref="A1:B21"/>
    </sheetView>
  </sheetViews>
  <sheetFormatPr defaultRowHeight="14.4" x14ac:dyDescent="0.3"/>
  <cols>
    <col min="1" max="1" width="9.88671875" bestFit="1" customWidth="1"/>
    <col min="2" max="2" width="12.77734375" bestFit="1" customWidth="1"/>
  </cols>
  <sheetData>
    <row r="1" spans="1:7" x14ac:dyDescent="0.3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7</v>
      </c>
      <c r="B2" t="s">
        <v>27</v>
      </c>
    </row>
    <row r="3" spans="1:7" x14ac:dyDescent="0.3">
      <c r="A3" t="s">
        <v>8</v>
      </c>
      <c r="B3" t="s">
        <v>28</v>
      </c>
    </row>
    <row r="4" spans="1:7" x14ac:dyDescent="0.3">
      <c r="A4" t="s">
        <v>9</v>
      </c>
      <c r="B4" t="s">
        <v>29</v>
      </c>
    </row>
    <row r="5" spans="1:7" x14ac:dyDescent="0.3">
      <c r="A5" t="s">
        <v>10</v>
      </c>
      <c r="B5" t="s">
        <v>30</v>
      </c>
    </row>
    <row r="6" spans="1:7" x14ac:dyDescent="0.3">
      <c r="A6" t="s">
        <v>11</v>
      </c>
      <c r="B6" t="s">
        <v>31</v>
      </c>
    </row>
    <row r="7" spans="1:7" x14ac:dyDescent="0.3">
      <c r="A7" t="s">
        <v>12</v>
      </c>
      <c r="B7" t="s">
        <v>32</v>
      </c>
    </row>
    <row r="8" spans="1:7" x14ac:dyDescent="0.3">
      <c r="A8" t="s">
        <v>13</v>
      </c>
      <c r="B8" t="s">
        <v>33</v>
      </c>
    </row>
    <row r="9" spans="1:7" x14ac:dyDescent="0.3">
      <c r="A9" t="s">
        <v>14</v>
      </c>
      <c r="B9" t="s">
        <v>34</v>
      </c>
    </row>
    <row r="10" spans="1:7" x14ac:dyDescent="0.3">
      <c r="A10" t="s">
        <v>15</v>
      </c>
      <c r="B10" t="s">
        <v>35</v>
      </c>
    </row>
    <row r="11" spans="1:7" x14ac:dyDescent="0.3">
      <c r="A11" t="s">
        <v>16</v>
      </c>
      <c r="B11" t="s">
        <v>36</v>
      </c>
    </row>
    <row r="12" spans="1:7" x14ac:dyDescent="0.3">
      <c r="A12" t="s">
        <v>17</v>
      </c>
      <c r="B12" t="s">
        <v>37</v>
      </c>
    </row>
    <row r="13" spans="1:7" x14ac:dyDescent="0.3">
      <c r="A13" t="s">
        <v>18</v>
      </c>
      <c r="B13" t="s">
        <v>38</v>
      </c>
    </row>
    <row r="14" spans="1:7" x14ac:dyDescent="0.3">
      <c r="A14" t="s">
        <v>19</v>
      </c>
      <c r="B14" t="s">
        <v>39</v>
      </c>
    </row>
    <row r="15" spans="1:7" x14ac:dyDescent="0.3">
      <c r="A15" t="s">
        <v>20</v>
      </c>
      <c r="B15" t="s">
        <v>40</v>
      </c>
    </row>
    <row r="16" spans="1:7" x14ac:dyDescent="0.3">
      <c r="A16" t="s">
        <v>21</v>
      </c>
      <c r="B16" t="s">
        <v>41</v>
      </c>
    </row>
    <row r="17" spans="1:2" x14ac:dyDescent="0.3">
      <c r="A17" t="s">
        <v>22</v>
      </c>
      <c r="B17" t="s">
        <v>42</v>
      </c>
    </row>
    <row r="18" spans="1:2" x14ac:dyDescent="0.3">
      <c r="A18" t="s">
        <v>23</v>
      </c>
      <c r="B18" t="s">
        <v>43</v>
      </c>
    </row>
    <row r="19" spans="1:2" x14ac:dyDescent="0.3">
      <c r="A19" t="s">
        <v>24</v>
      </c>
      <c r="B19" t="s">
        <v>44</v>
      </c>
    </row>
    <row r="20" spans="1:2" x14ac:dyDescent="0.3">
      <c r="A20" t="s">
        <v>25</v>
      </c>
      <c r="B20" t="s">
        <v>45</v>
      </c>
    </row>
    <row r="21" spans="1:2" x14ac:dyDescent="0.3">
      <c r="A21" t="s">
        <v>26</v>
      </c>
      <c r="B2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9CF5-6761-4603-8A74-9FC9C6017CEB}">
  <dimension ref="B1:AL27"/>
  <sheetViews>
    <sheetView tabSelected="1" zoomScaleNormal="100" workbookViewId="0">
      <selection activeCell="P17" sqref="P17"/>
    </sheetView>
  </sheetViews>
  <sheetFormatPr defaultRowHeight="14.4" x14ac:dyDescent="0.3"/>
  <cols>
    <col min="2" max="2" width="9.88671875" bestFit="1" customWidth="1"/>
    <col min="3" max="3" width="13.6640625" customWidth="1"/>
    <col min="4" max="34" width="3.21875" customWidth="1"/>
    <col min="38" max="38" width="11" bestFit="1" customWidth="1"/>
  </cols>
  <sheetData>
    <row r="1" spans="2:38" ht="15" thickBot="1" x14ac:dyDescent="0.35"/>
    <row r="2" spans="2:38" ht="14.4" customHeight="1" x14ac:dyDescent="0.3">
      <c r="B2" s="9" t="s">
        <v>48</v>
      </c>
      <c r="C2" s="10">
        <v>2025</v>
      </c>
      <c r="D2" s="25" t="s">
        <v>60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18"/>
    </row>
    <row r="3" spans="2:38" x14ac:dyDescent="0.3">
      <c r="B3" s="11" t="s">
        <v>47</v>
      </c>
      <c r="C3" s="8" t="s">
        <v>49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19"/>
    </row>
    <row r="4" spans="2:38" x14ac:dyDescent="0.3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19"/>
    </row>
    <row r="5" spans="2:38" x14ac:dyDescent="0.3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19"/>
    </row>
    <row r="6" spans="2:38" x14ac:dyDescent="0.3">
      <c r="B6" s="21" t="s">
        <v>6</v>
      </c>
      <c r="C6" s="20" t="s">
        <v>0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22" t="s">
        <v>57</v>
      </c>
      <c r="AJ6" s="23" t="s">
        <v>58</v>
      </c>
      <c r="AK6" s="24" t="s">
        <v>59</v>
      </c>
      <c r="AL6" s="17" t="s">
        <v>64</v>
      </c>
    </row>
    <row r="7" spans="2:38" x14ac:dyDescent="0.3">
      <c r="B7" s="21"/>
      <c r="C7" s="20"/>
      <c r="D7" s="4" t="s">
        <v>50</v>
      </c>
      <c r="E7" s="4" t="s">
        <v>51</v>
      </c>
      <c r="F7" s="4" t="s">
        <v>52</v>
      </c>
      <c r="G7" s="12" t="s">
        <v>53</v>
      </c>
      <c r="H7" s="12" t="s">
        <v>54</v>
      </c>
      <c r="I7" s="4" t="s">
        <v>55</v>
      </c>
      <c r="J7" s="4" t="s">
        <v>56</v>
      </c>
      <c r="K7" s="4" t="s">
        <v>50</v>
      </c>
      <c r="L7" s="4" t="s">
        <v>51</v>
      </c>
      <c r="M7" s="4" t="s">
        <v>52</v>
      </c>
      <c r="N7" s="12" t="s">
        <v>53</v>
      </c>
      <c r="O7" s="12" t="s">
        <v>54</v>
      </c>
      <c r="P7" s="4" t="s">
        <v>55</v>
      </c>
      <c r="Q7" s="4" t="s">
        <v>56</v>
      </c>
      <c r="R7" s="4" t="s">
        <v>50</v>
      </c>
      <c r="S7" s="4" t="s">
        <v>51</v>
      </c>
      <c r="T7" s="4" t="s">
        <v>52</v>
      </c>
      <c r="U7" s="12" t="s">
        <v>53</v>
      </c>
      <c r="V7" s="12" t="s">
        <v>54</v>
      </c>
      <c r="W7" s="4" t="s">
        <v>55</v>
      </c>
      <c r="X7" s="4" t="s">
        <v>56</v>
      </c>
      <c r="Y7" s="4" t="s">
        <v>50</v>
      </c>
      <c r="Z7" s="4" t="s">
        <v>51</v>
      </c>
      <c r="AA7" s="4" t="s">
        <v>52</v>
      </c>
      <c r="AB7" s="12" t="s">
        <v>53</v>
      </c>
      <c r="AC7" s="12" t="s">
        <v>54</v>
      </c>
      <c r="AD7" s="4" t="s">
        <v>55</v>
      </c>
      <c r="AE7" s="4" t="s">
        <v>56</v>
      </c>
      <c r="AF7" s="4" t="s">
        <v>50</v>
      </c>
      <c r="AG7" s="4" t="s">
        <v>51</v>
      </c>
      <c r="AH7" s="4" t="s">
        <v>52</v>
      </c>
      <c r="AI7" s="22"/>
      <c r="AJ7" s="23"/>
      <c r="AK7" s="24"/>
      <c r="AL7" s="17"/>
    </row>
    <row r="8" spans="2:38" x14ac:dyDescent="0.3">
      <c r="B8" s="5" t="s">
        <v>7</v>
      </c>
      <c r="C8" s="3" t="s">
        <v>65</v>
      </c>
      <c r="D8" s="3" t="s">
        <v>61</v>
      </c>
      <c r="E8" s="3" t="s">
        <v>61</v>
      </c>
      <c r="F8" s="3" t="s">
        <v>61</v>
      </c>
      <c r="G8" s="13" t="s">
        <v>63</v>
      </c>
      <c r="H8" s="13" t="s">
        <v>63</v>
      </c>
      <c r="I8" s="3" t="s">
        <v>61</v>
      </c>
      <c r="J8" s="3" t="s">
        <v>61</v>
      </c>
      <c r="K8" s="3" t="s">
        <v>61</v>
      </c>
      <c r="L8" s="3" t="s">
        <v>61</v>
      </c>
      <c r="M8" s="3" t="s">
        <v>61</v>
      </c>
      <c r="N8" s="3" t="s">
        <v>63</v>
      </c>
      <c r="O8" s="3" t="s">
        <v>63</v>
      </c>
      <c r="P8" s="3" t="s">
        <v>62</v>
      </c>
      <c r="Q8" s="3" t="s">
        <v>61</v>
      </c>
      <c r="R8" s="3" t="s">
        <v>61</v>
      </c>
      <c r="S8" s="3" t="s">
        <v>61</v>
      </c>
      <c r="T8" s="3" t="s">
        <v>61</v>
      </c>
      <c r="U8" s="3" t="s">
        <v>63</v>
      </c>
      <c r="V8" s="3" t="s">
        <v>63</v>
      </c>
      <c r="W8" s="3" t="s">
        <v>61</v>
      </c>
      <c r="X8" s="3" t="s">
        <v>61</v>
      </c>
      <c r="Y8" s="3" t="s">
        <v>61</v>
      </c>
      <c r="Z8" s="3" t="s">
        <v>61</v>
      </c>
      <c r="AA8" s="3" t="s">
        <v>61</v>
      </c>
      <c r="AB8" s="3" t="s">
        <v>63</v>
      </c>
      <c r="AC8" s="3" t="s">
        <v>63</v>
      </c>
      <c r="AD8" s="3" t="s">
        <v>61</v>
      </c>
      <c r="AE8" s="3" t="s">
        <v>61</v>
      </c>
      <c r="AF8" s="3" t="s">
        <v>61</v>
      </c>
      <c r="AG8" s="3" t="s">
        <v>61</v>
      </c>
      <c r="AH8" s="3" t="s">
        <v>61</v>
      </c>
      <c r="AI8" s="3">
        <f>COUNTIF(D8:AH8,"P")</f>
        <v>22</v>
      </c>
      <c r="AJ8" s="3">
        <f>COUNTIF(D8:AH8,"A")</f>
        <v>1</v>
      </c>
      <c r="AK8" s="3">
        <f>COUNTIF(D8:AH8,"H")</f>
        <v>8</v>
      </c>
      <c r="AL8" s="15">
        <f>ROUND((AI8/(AI8+AJ8))*100,2)</f>
        <v>95.65</v>
      </c>
    </row>
    <row r="9" spans="2:38" x14ac:dyDescent="0.3">
      <c r="B9" s="5" t="s">
        <v>8</v>
      </c>
      <c r="C9" s="3" t="s">
        <v>66</v>
      </c>
      <c r="D9" s="3" t="s">
        <v>62</v>
      </c>
      <c r="E9" s="3" t="s">
        <v>61</v>
      </c>
      <c r="F9" s="3" t="s">
        <v>61</v>
      </c>
      <c r="G9" s="13" t="s">
        <v>63</v>
      </c>
      <c r="H9" s="13" t="s">
        <v>63</v>
      </c>
      <c r="I9" s="3" t="s">
        <v>61</v>
      </c>
      <c r="J9" s="3" t="s">
        <v>61</v>
      </c>
      <c r="K9" s="3" t="s">
        <v>61</v>
      </c>
      <c r="L9" s="3" t="s">
        <v>61</v>
      </c>
      <c r="M9" s="3" t="s">
        <v>61</v>
      </c>
      <c r="N9" s="3" t="s">
        <v>63</v>
      </c>
      <c r="O9" s="3" t="s">
        <v>63</v>
      </c>
      <c r="P9" s="3" t="s">
        <v>62</v>
      </c>
      <c r="Q9" s="3" t="s">
        <v>61</v>
      </c>
      <c r="R9" s="3" t="s">
        <v>61</v>
      </c>
      <c r="S9" s="3" t="s">
        <v>61</v>
      </c>
      <c r="T9" s="3" t="s">
        <v>61</v>
      </c>
      <c r="U9" s="3" t="s">
        <v>63</v>
      </c>
      <c r="V9" s="3" t="s">
        <v>63</v>
      </c>
      <c r="W9" s="3" t="s">
        <v>61</v>
      </c>
      <c r="X9" s="3" t="s">
        <v>61</v>
      </c>
      <c r="Y9" s="3" t="s">
        <v>61</v>
      </c>
      <c r="Z9" s="3" t="s">
        <v>61</v>
      </c>
      <c r="AA9" s="3" t="s">
        <v>61</v>
      </c>
      <c r="AB9" s="3" t="s">
        <v>63</v>
      </c>
      <c r="AC9" s="3" t="s">
        <v>63</v>
      </c>
      <c r="AD9" s="3" t="s">
        <v>61</v>
      </c>
      <c r="AE9" s="3" t="s">
        <v>61</v>
      </c>
      <c r="AF9" s="3" t="s">
        <v>61</v>
      </c>
      <c r="AG9" s="3" t="s">
        <v>61</v>
      </c>
      <c r="AH9" s="3" t="s">
        <v>61</v>
      </c>
      <c r="AI9" s="3">
        <f t="shared" ref="AI9:AI27" si="0">COUNTIF(D9:AH9,"P")</f>
        <v>21</v>
      </c>
      <c r="AJ9" s="3">
        <f t="shared" ref="AJ9:AJ27" si="1">COUNTIF(D9:AH9,"A")</f>
        <v>2</v>
      </c>
      <c r="AK9" s="3">
        <f t="shared" ref="AK9:AK27" si="2">COUNTIF(D9:AH9,"H")</f>
        <v>8</v>
      </c>
      <c r="AL9" s="15">
        <f t="shared" ref="AL9:AL27" si="3">ROUND((AI9/(AI9+AJ9))*100,2)</f>
        <v>91.3</v>
      </c>
    </row>
    <row r="10" spans="2:38" x14ac:dyDescent="0.3">
      <c r="B10" s="5" t="s">
        <v>9</v>
      </c>
      <c r="C10" s="3" t="s">
        <v>29</v>
      </c>
      <c r="D10" s="3" t="s">
        <v>61</v>
      </c>
      <c r="E10" s="3" t="s">
        <v>61</v>
      </c>
      <c r="F10" s="3" t="s">
        <v>61</v>
      </c>
      <c r="G10" s="13" t="s">
        <v>63</v>
      </c>
      <c r="H10" s="13" t="s">
        <v>63</v>
      </c>
      <c r="I10" s="3" t="s">
        <v>61</v>
      </c>
      <c r="J10" s="3" t="s">
        <v>61</v>
      </c>
      <c r="K10" s="3" t="s">
        <v>61</v>
      </c>
      <c r="L10" s="3" t="s">
        <v>61</v>
      </c>
      <c r="M10" s="3" t="s">
        <v>61</v>
      </c>
      <c r="N10" s="3" t="s">
        <v>63</v>
      </c>
      <c r="O10" s="3" t="s">
        <v>63</v>
      </c>
      <c r="P10" s="3" t="s">
        <v>61</v>
      </c>
      <c r="Q10" s="3" t="s">
        <v>61</v>
      </c>
      <c r="R10" s="3" t="s">
        <v>61</v>
      </c>
      <c r="S10" s="3" t="s">
        <v>61</v>
      </c>
      <c r="T10" s="3" t="s">
        <v>61</v>
      </c>
      <c r="U10" s="3" t="s">
        <v>63</v>
      </c>
      <c r="V10" s="3" t="s">
        <v>63</v>
      </c>
      <c r="W10" s="3" t="s">
        <v>61</v>
      </c>
      <c r="X10" s="3" t="s">
        <v>61</v>
      </c>
      <c r="Y10" s="3" t="s">
        <v>61</v>
      </c>
      <c r="Z10" s="3" t="s">
        <v>61</v>
      </c>
      <c r="AA10" s="3" t="s">
        <v>62</v>
      </c>
      <c r="AB10" s="3" t="s">
        <v>63</v>
      </c>
      <c r="AC10" s="3" t="s">
        <v>63</v>
      </c>
      <c r="AD10" s="3" t="s">
        <v>61</v>
      </c>
      <c r="AE10" s="3" t="s">
        <v>61</v>
      </c>
      <c r="AF10" s="3" t="s">
        <v>61</v>
      </c>
      <c r="AG10" s="3" t="s">
        <v>61</v>
      </c>
      <c r="AH10" s="3" t="s">
        <v>62</v>
      </c>
      <c r="AI10" s="3">
        <f t="shared" si="0"/>
        <v>21</v>
      </c>
      <c r="AJ10" s="3">
        <f t="shared" si="1"/>
        <v>2</v>
      </c>
      <c r="AK10" s="3">
        <f t="shared" si="2"/>
        <v>8</v>
      </c>
      <c r="AL10" s="15">
        <f t="shared" si="3"/>
        <v>91.3</v>
      </c>
    </row>
    <row r="11" spans="2:38" x14ac:dyDescent="0.3">
      <c r="B11" s="5" t="s">
        <v>10</v>
      </c>
      <c r="C11" s="3" t="s">
        <v>67</v>
      </c>
      <c r="D11" s="3" t="s">
        <v>61</v>
      </c>
      <c r="E11" s="3" t="s">
        <v>61</v>
      </c>
      <c r="F11" s="3" t="s">
        <v>61</v>
      </c>
      <c r="G11" s="13" t="s">
        <v>63</v>
      </c>
      <c r="H11" s="13" t="s">
        <v>63</v>
      </c>
      <c r="I11" s="3" t="s">
        <v>62</v>
      </c>
      <c r="J11" s="3" t="s">
        <v>62</v>
      </c>
      <c r="K11" s="3" t="s">
        <v>62</v>
      </c>
      <c r="L11" s="3" t="s">
        <v>62</v>
      </c>
      <c r="M11" s="3" t="s">
        <v>62</v>
      </c>
      <c r="N11" s="3" t="s">
        <v>63</v>
      </c>
      <c r="O11" s="3" t="s">
        <v>63</v>
      </c>
      <c r="P11" s="3" t="s">
        <v>62</v>
      </c>
      <c r="Q11" s="3" t="s">
        <v>62</v>
      </c>
      <c r="R11" s="3" t="s">
        <v>62</v>
      </c>
      <c r="S11" s="3" t="s">
        <v>62</v>
      </c>
      <c r="T11" s="3" t="s">
        <v>61</v>
      </c>
      <c r="U11" s="3" t="s">
        <v>63</v>
      </c>
      <c r="V11" s="3" t="s">
        <v>63</v>
      </c>
      <c r="W11" s="3" t="s">
        <v>61</v>
      </c>
      <c r="X11" s="3" t="s">
        <v>62</v>
      </c>
      <c r="Y11" s="3" t="s">
        <v>62</v>
      </c>
      <c r="Z11" s="3" t="s">
        <v>62</v>
      </c>
      <c r="AA11" s="3" t="s">
        <v>62</v>
      </c>
      <c r="AB11" s="3" t="s">
        <v>63</v>
      </c>
      <c r="AC11" s="3" t="s">
        <v>63</v>
      </c>
      <c r="AD11" s="3" t="s">
        <v>62</v>
      </c>
      <c r="AE11" s="3" t="s">
        <v>62</v>
      </c>
      <c r="AF11" s="3" t="s">
        <v>62</v>
      </c>
      <c r="AG11" s="3" t="s">
        <v>62</v>
      </c>
      <c r="AH11" s="3" t="s">
        <v>61</v>
      </c>
      <c r="AI11" s="3">
        <f t="shared" si="0"/>
        <v>6</v>
      </c>
      <c r="AJ11" s="3">
        <f t="shared" si="1"/>
        <v>17</v>
      </c>
      <c r="AK11" s="3">
        <f t="shared" si="2"/>
        <v>8</v>
      </c>
      <c r="AL11" s="15">
        <f t="shared" si="3"/>
        <v>26.09</v>
      </c>
    </row>
    <row r="12" spans="2:38" x14ac:dyDescent="0.3">
      <c r="B12" s="5" t="s">
        <v>11</v>
      </c>
      <c r="C12" s="3" t="s">
        <v>68</v>
      </c>
      <c r="D12" s="3" t="s">
        <v>61</v>
      </c>
      <c r="E12" s="3" t="s">
        <v>61</v>
      </c>
      <c r="F12" s="3" t="s">
        <v>61</v>
      </c>
      <c r="G12" s="13" t="s">
        <v>63</v>
      </c>
      <c r="H12" s="13" t="s">
        <v>63</v>
      </c>
      <c r="I12" s="3" t="s">
        <v>61</v>
      </c>
      <c r="J12" s="3" t="s">
        <v>62</v>
      </c>
      <c r="K12" s="3" t="s">
        <v>61</v>
      </c>
      <c r="L12" s="3" t="s">
        <v>61</v>
      </c>
      <c r="M12" s="3" t="s">
        <v>61</v>
      </c>
      <c r="N12" s="3" t="s">
        <v>63</v>
      </c>
      <c r="O12" s="3" t="s">
        <v>63</v>
      </c>
      <c r="P12" s="3" t="s">
        <v>61</v>
      </c>
      <c r="Q12" s="3" t="s">
        <v>62</v>
      </c>
      <c r="R12" s="3" t="s">
        <v>62</v>
      </c>
      <c r="S12" s="3" t="s">
        <v>61</v>
      </c>
      <c r="T12" s="3" t="s">
        <v>62</v>
      </c>
      <c r="U12" s="3" t="s">
        <v>63</v>
      </c>
      <c r="V12" s="3" t="s">
        <v>63</v>
      </c>
      <c r="W12" s="3" t="s">
        <v>61</v>
      </c>
      <c r="X12" s="3" t="s">
        <v>61</v>
      </c>
      <c r="Y12" s="3" t="s">
        <v>61</v>
      </c>
      <c r="Z12" s="3" t="s">
        <v>62</v>
      </c>
      <c r="AA12" s="3" t="s">
        <v>62</v>
      </c>
      <c r="AB12" s="3" t="s">
        <v>63</v>
      </c>
      <c r="AC12" s="3" t="s">
        <v>63</v>
      </c>
      <c r="AD12" s="3" t="s">
        <v>61</v>
      </c>
      <c r="AE12" s="3" t="s">
        <v>61</v>
      </c>
      <c r="AF12" s="3" t="s">
        <v>61</v>
      </c>
      <c r="AG12" s="3" t="s">
        <v>61</v>
      </c>
      <c r="AH12" s="3" t="s">
        <v>61</v>
      </c>
      <c r="AI12" s="3">
        <f t="shared" si="0"/>
        <v>17</v>
      </c>
      <c r="AJ12" s="3">
        <f t="shared" si="1"/>
        <v>6</v>
      </c>
      <c r="AK12" s="3">
        <f t="shared" si="2"/>
        <v>8</v>
      </c>
      <c r="AL12" s="15">
        <f t="shared" si="3"/>
        <v>73.91</v>
      </c>
    </row>
    <row r="13" spans="2:38" x14ac:dyDescent="0.3">
      <c r="B13" s="5" t="s">
        <v>12</v>
      </c>
      <c r="C13" s="3" t="s">
        <v>69</v>
      </c>
      <c r="D13" s="3" t="s">
        <v>61</v>
      </c>
      <c r="E13" s="3" t="s">
        <v>61</v>
      </c>
      <c r="F13" s="3" t="s">
        <v>61</v>
      </c>
      <c r="G13" s="13" t="s">
        <v>63</v>
      </c>
      <c r="H13" s="13" t="s">
        <v>63</v>
      </c>
      <c r="I13" s="3" t="s">
        <v>61</v>
      </c>
      <c r="J13" s="3" t="s">
        <v>61</v>
      </c>
      <c r="K13" s="3" t="s">
        <v>61</v>
      </c>
      <c r="L13" s="3" t="s">
        <v>61</v>
      </c>
      <c r="M13" s="3" t="s">
        <v>61</v>
      </c>
      <c r="N13" s="3" t="s">
        <v>63</v>
      </c>
      <c r="O13" s="3" t="s">
        <v>63</v>
      </c>
      <c r="P13" s="3" t="s">
        <v>61</v>
      </c>
      <c r="Q13" s="3" t="s">
        <v>62</v>
      </c>
      <c r="R13" s="3" t="s">
        <v>61</v>
      </c>
      <c r="S13" s="3" t="s">
        <v>61</v>
      </c>
      <c r="T13" s="3" t="s">
        <v>61</v>
      </c>
      <c r="U13" s="3" t="s">
        <v>63</v>
      </c>
      <c r="V13" s="3" t="s">
        <v>63</v>
      </c>
      <c r="W13" s="3" t="s">
        <v>61</v>
      </c>
      <c r="X13" s="3" t="s">
        <v>61</v>
      </c>
      <c r="Y13" s="3" t="s">
        <v>61</v>
      </c>
      <c r="Z13" s="3" t="s">
        <v>61</v>
      </c>
      <c r="AA13" s="3" t="s">
        <v>61</v>
      </c>
      <c r="AB13" s="3" t="s">
        <v>63</v>
      </c>
      <c r="AC13" s="3" t="s">
        <v>63</v>
      </c>
      <c r="AD13" s="3" t="s">
        <v>61</v>
      </c>
      <c r="AE13" s="3" t="s">
        <v>61</v>
      </c>
      <c r="AF13" s="3" t="s">
        <v>61</v>
      </c>
      <c r="AG13" s="3" t="s">
        <v>61</v>
      </c>
      <c r="AH13" s="3" t="s">
        <v>61</v>
      </c>
      <c r="AI13" s="3">
        <f t="shared" si="0"/>
        <v>22</v>
      </c>
      <c r="AJ13" s="3">
        <f t="shared" si="1"/>
        <v>1</v>
      </c>
      <c r="AK13" s="3">
        <f t="shared" si="2"/>
        <v>8</v>
      </c>
      <c r="AL13" s="15">
        <f t="shared" si="3"/>
        <v>95.65</v>
      </c>
    </row>
    <row r="14" spans="2:38" x14ac:dyDescent="0.3">
      <c r="B14" s="5" t="s">
        <v>13</v>
      </c>
      <c r="C14" s="3" t="s">
        <v>70</v>
      </c>
      <c r="D14" s="3" t="s">
        <v>61</v>
      </c>
      <c r="E14" s="3" t="s">
        <v>61</v>
      </c>
      <c r="F14" s="3" t="s">
        <v>61</v>
      </c>
      <c r="G14" s="13" t="s">
        <v>63</v>
      </c>
      <c r="H14" s="13" t="s">
        <v>63</v>
      </c>
      <c r="I14" s="3" t="s">
        <v>61</v>
      </c>
      <c r="J14" s="3" t="s">
        <v>61</v>
      </c>
      <c r="K14" s="3" t="s">
        <v>61</v>
      </c>
      <c r="L14" s="3" t="s">
        <v>61</v>
      </c>
      <c r="M14" s="3" t="s">
        <v>61</v>
      </c>
      <c r="N14" s="3" t="s">
        <v>63</v>
      </c>
      <c r="O14" s="3" t="s">
        <v>63</v>
      </c>
      <c r="P14" s="3" t="s">
        <v>62</v>
      </c>
      <c r="Q14" s="3" t="s">
        <v>61</v>
      </c>
      <c r="R14" s="3" t="s">
        <v>61</v>
      </c>
      <c r="S14" s="3" t="s">
        <v>61</v>
      </c>
      <c r="T14" s="3" t="s">
        <v>61</v>
      </c>
      <c r="U14" s="3" t="s">
        <v>63</v>
      </c>
      <c r="V14" s="3" t="s">
        <v>63</v>
      </c>
      <c r="W14" s="3" t="s">
        <v>61</v>
      </c>
      <c r="X14" s="3" t="s">
        <v>61</v>
      </c>
      <c r="Y14" s="3" t="s">
        <v>61</v>
      </c>
      <c r="Z14" s="3" t="s">
        <v>61</v>
      </c>
      <c r="AA14" s="3" t="s">
        <v>61</v>
      </c>
      <c r="AB14" s="3" t="s">
        <v>63</v>
      </c>
      <c r="AC14" s="3" t="s">
        <v>63</v>
      </c>
      <c r="AD14" s="3" t="s">
        <v>61</v>
      </c>
      <c r="AE14" s="3" t="s">
        <v>61</v>
      </c>
      <c r="AF14" s="3" t="s">
        <v>61</v>
      </c>
      <c r="AG14" s="3" t="s">
        <v>61</v>
      </c>
      <c r="AH14" s="3" t="s">
        <v>61</v>
      </c>
      <c r="AI14" s="3">
        <f t="shared" si="0"/>
        <v>22</v>
      </c>
      <c r="AJ14" s="3">
        <f t="shared" si="1"/>
        <v>1</v>
      </c>
      <c r="AK14" s="3">
        <f t="shared" si="2"/>
        <v>8</v>
      </c>
      <c r="AL14" s="15">
        <f t="shared" si="3"/>
        <v>95.65</v>
      </c>
    </row>
    <row r="15" spans="2:38" x14ac:dyDescent="0.3">
      <c r="B15" s="5" t="s">
        <v>14</v>
      </c>
      <c r="C15" s="3" t="s">
        <v>34</v>
      </c>
      <c r="D15" s="3" t="s">
        <v>61</v>
      </c>
      <c r="E15" s="3" t="s">
        <v>61</v>
      </c>
      <c r="F15" s="3" t="s">
        <v>61</v>
      </c>
      <c r="G15" s="13" t="s">
        <v>63</v>
      </c>
      <c r="H15" s="13" t="s">
        <v>63</v>
      </c>
      <c r="I15" s="3" t="s">
        <v>61</v>
      </c>
      <c r="J15" s="3" t="s">
        <v>61</v>
      </c>
      <c r="K15" s="3" t="s">
        <v>61</v>
      </c>
      <c r="L15" s="3" t="s">
        <v>61</v>
      </c>
      <c r="M15" s="3" t="s">
        <v>61</v>
      </c>
      <c r="N15" s="3" t="s">
        <v>63</v>
      </c>
      <c r="O15" s="3" t="s">
        <v>63</v>
      </c>
      <c r="P15" s="3" t="s">
        <v>61</v>
      </c>
      <c r="Q15" s="3" t="s">
        <v>61</v>
      </c>
      <c r="R15" s="3" t="s">
        <v>61</v>
      </c>
      <c r="S15" s="3" t="s">
        <v>61</v>
      </c>
      <c r="T15" s="3" t="s">
        <v>61</v>
      </c>
      <c r="U15" s="3" t="s">
        <v>63</v>
      </c>
      <c r="V15" s="3" t="s">
        <v>63</v>
      </c>
      <c r="W15" s="3" t="s">
        <v>61</v>
      </c>
      <c r="X15" s="3" t="s">
        <v>61</v>
      </c>
      <c r="Y15" s="3" t="s">
        <v>61</v>
      </c>
      <c r="Z15" s="3" t="s">
        <v>61</v>
      </c>
      <c r="AA15" s="3" t="s">
        <v>61</v>
      </c>
      <c r="AB15" s="3" t="s">
        <v>63</v>
      </c>
      <c r="AC15" s="3" t="s">
        <v>63</v>
      </c>
      <c r="AD15" s="3" t="s">
        <v>61</v>
      </c>
      <c r="AE15" s="3" t="s">
        <v>61</v>
      </c>
      <c r="AF15" s="3" t="s">
        <v>61</v>
      </c>
      <c r="AG15" s="3" t="s">
        <v>61</v>
      </c>
      <c r="AH15" s="3" t="s">
        <v>61</v>
      </c>
      <c r="AI15" s="3">
        <f t="shared" si="0"/>
        <v>23</v>
      </c>
      <c r="AJ15" s="3">
        <f t="shared" si="1"/>
        <v>0</v>
      </c>
      <c r="AK15" s="3">
        <f t="shared" si="2"/>
        <v>8</v>
      </c>
      <c r="AL15" s="15">
        <f t="shared" si="3"/>
        <v>100</v>
      </c>
    </row>
    <row r="16" spans="2:38" x14ac:dyDescent="0.3">
      <c r="B16" s="5" t="s">
        <v>15</v>
      </c>
      <c r="C16" s="3" t="s">
        <v>71</v>
      </c>
      <c r="D16" s="3" t="s">
        <v>61</v>
      </c>
      <c r="E16" s="3" t="s">
        <v>61</v>
      </c>
      <c r="F16" s="3" t="s">
        <v>61</v>
      </c>
      <c r="G16" s="13" t="s">
        <v>63</v>
      </c>
      <c r="H16" s="13" t="s">
        <v>63</v>
      </c>
      <c r="I16" s="3" t="s">
        <v>61</v>
      </c>
      <c r="J16" s="3" t="s">
        <v>61</v>
      </c>
      <c r="K16" s="3" t="s">
        <v>61</v>
      </c>
      <c r="L16" s="3" t="s">
        <v>61</v>
      </c>
      <c r="M16" s="3" t="s">
        <v>61</v>
      </c>
      <c r="N16" s="3" t="s">
        <v>63</v>
      </c>
      <c r="O16" s="3" t="s">
        <v>63</v>
      </c>
      <c r="P16" s="3" t="s">
        <v>61</v>
      </c>
      <c r="Q16" s="3" t="s">
        <v>61</v>
      </c>
      <c r="R16" s="3" t="s">
        <v>61</v>
      </c>
      <c r="S16" s="3" t="s">
        <v>61</v>
      </c>
      <c r="T16" s="3" t="s">
        <v>61</v>
      </c>
      <c r="U16" s="3" t="s">
        <v>63</v>
      </c>
      <c r="V16" s="3" t="s">
        <v>63</v>
      </c>
      <c r="W16" s="3" t="s">
        <v>61</v>
      </c>
      <c r="X16" s="3" t="s">
        <v>62</v>
      </c>
      <c r="Y16" s="3" t="s">
        <v>61</v>
      </c>
      <c r="Z16" s="3" t="s">
        <v>61</v>
      </c>
      <c r="AA16" s="3" t="s">
        <v>61</v>
      </c>
      <c r="AB16" s="3" t="s">
        <v>63</v>
      </c>
      <c r="AC16" s="3" t="s">
        <v>63</v>
      </c>
      <c r="AD16" s="3" t="s">
        <v>61</v>
      </c>
      <c r="AE16" s="3" t="s">
        <v>61</v>
      </c>
      <c r="AF16" s="3" t="s">
        <v>61</v>
      </c>
      <c r="AG16" s="3" t="s">
        <v>61</v>
      </c>
      <c r="AH16" s="3" t="s">
        <v>61</v>
      </c>
      <c r="AI16" s="3">
        <f>COUNTIF(D16:AH16,"P")</f>
        <v>22</v>
      </c>
      <c r="AJ16" s="3">
        <f t="shared" si="1"/>
        <v>1</v>
      </c>
      <c r="AK16" s="3">
        <f t="shared" si="2"/>
        <v>8</v>
      </c>
      <c r="AL16" s="15">
        <f t="shared" si="3"/>
        <v>95.65</v>
      </c>
    </row>
    <row r="17" spans="2:38" x14ac:dyDescent="0.3">
      <c r="B17" s="5" t="s">
        <v>16</v>
      </c>
      <c r="C17" s="3" t="s">
        <v>72</v>
      </c>
      <c r="D17" s="3" t="s">
        <v>61</v>
      </c>
      <c r="E17" s="3" t="s">
        <v>61</v>
      </c>
      <c r="F17" s="3" t="s">
        <v>61</v>
      </c>
      <c r="G17" s="13" t="s">
        <v>63</v>
      </c>
      <c r="H17" s="13" t="s">
        <v>63</v>
      </c>
      <c r="I17" s="3" t="s">
        <v>61</v>
      </c>
      <c r="J17" s="3" t="s">
        <v>61</v>
      </c>
      <c r="K17" s="3" t="s">
        <v>62</v>
      </c>
      <c r="L17" s="3" t="s">
        <v>61</v>
      </c>
      <c r="M17" s="3" t="s">
        <v>61</v>
      </c>
      <c r="N17" s="3" t="s">
        <v>63</v>
      </c>
      <c r="O17" s="3" t="s">
        <v>63</v>
      </c>
      <c r="P17" s="3" t="s">
        <v>61</v>
      </c>
      <c r="Q17" s="3" t="s">
        <v>61</v>
      </c>
      <c r="R17" s="3" t="s">
        <v>61</v>
      </c>
      <c r="S17" s="3" t="s">
        <v>61</v>
      </c>
      <c r="T17" s="3" t="s">
        <v>61</v>
      </c>
      <c r="U17" s="3" t="s">
        <v>63</v>
      </c>
      <c r="V17" s="3" t="s">
        <v>63</v>
      </c>
      <c r="W17" s="3" t="s">
        <v>61</v>
      </c>
      <c r="X17" s="3" t="s">
        <v>61</v>
      </c>
      <c r="Y17" s="3" t="s">
        <v>61</v>
      </c>
      <c r="Z17" s="3" t="s">
        <v>61</v>
      </c>
      <c r="AA17" s="3" t="s">
        <v>61</v>
      </c>
      <c r="AB17" s="3" t="s">
        <v>63</v>
      </c>
      <c r="AC17" s="3" t="s">
        <v>63</v>
      </c>
      <c r="AD17" s="3" t="s">
        <v>61</v>
      </c>
      <c r="AE17" s="3" t="s">
        <v>61</v>
      </c>
      <c r="AF17" s="3" t="s">
        <v>61</v>
      </c>
      <c r="AG17" s="3" t="s">
        <v>61</v>
      </c>
      <c r="AH17" s="3" t="s">
        <v>61</v>
      </c>
      <c r="AI17" s="3">
        <f t="shared" si="0"/>
        <v>22</v>
      </c>
      <c r="AJ17" s="3">
        <f t="shared" si="1"/>
        <v>1</v>
      </c>
      <c r="AK17" s="3">
        <f t="shared" si="2"/>
        <v>8</v>
      </c>
      <c r="AL17" s="15">
        <f t="shared" si="3"/>
        <v>95.65</v>
      </c>
    </row>
    <row r="18" spans="2:38" x14ac:dyDescent="0.3">
      <c r="B18" s="5" t="s">
        <v>17</v>
      </c>
      <c r="C18" s="3" t="s">
        <v>73</v>
      </c>
      <c r="D18" s="3" t="s">
        <v>61</v>
      </c>
      <c r="E18" s="3" t="s">
        <v>61</v>
      </c>
      <c r="F18" s="3" t="s">
        <v>61</v>
      </c>
      <c r="G18" s="13" t="s">
        <v>63</v>
      </c>
      <c r="H18" s="13" t="s">
        <v>63</v>
      </c>
      <c r="I18" s="3" t="s">
        <v>61</v>
      </c>
      <c r="J18" s="3" t="s">
        <v>61</v>
      </c>
      <c r="K18" s="3" t="s">
        <v>61</v>
      </c>
      <c r="L18" s="3" t="s">
        <v>61</v>
      </c>
      <c r="M18" s="3" t="s">
        <v>61</v>
      </c>
      <c r="N18" s="3" t="s">
        <v>63</v>
      </c>
      <c r="O18" s="3" t="s">
        <v>63</v>
      </c>
      <c r="P18" s="3" t="s">
        <v>61</v>
      </c>
      <c r="Q18" s="3" t="s">
        <v>61</v>
      </c>
      <c r="R18" s="3" t="s">
        <v>61</v>
      </c>
      <c r="S18" s="3" t="s">
        <v>61</v>
      </c>
      <c r="T18" s="3" t="s">
        <v>61</v>
      </c>
      <c r="U18" s="3" t="s">
        <v>63</v>
      </c>
      <c r="V18" s="3" t="s">
        <v>63</v>
      </c>
      <c r="W18" s="3" t="s">
        <v>61</v>
      </c>
      <c r="X18" s="3" t="s">
        <v>61</v>
      </c>
      <c r="Y18" s="3" t="s">
        <v>61</v>
      </c>
      <c r="Z18" s="3" t="s">
        <v>61</v>
      </c>
      <c r="AA18" s="3" t="s">
        <v>61</v>
      </c>
      <c r="AB18" s="3" t="s">
        <v>63</v>
      </c>
      <c r="AC18" s="3" t="s">
        <v>63</v>
      </c>
      <c r="AD18" s="3" t="s">
        <v>61</v>
      </c>
      <c r="AE18" s="3" t="s">
        <v>61</v>
      </c>
      <c r="AF18" s="3" t="s">
        <v>61</v>
      </c>
      <c r="AG18" s="3" t="s">
        <v>61</v>
      </c>
      <c r="AH18" s="3" t="s">
        <v>61</v>
      </c>
      <c r="AI18" s="3">
        <f t="shared" si="0"/>
        <v>23</v>
      </c>
      <c r="AJ18" s="3">
        <f t="shared" si="1"/>
        <v>0</v>
      </c>
      <c r="AK18" s="3">
        <f t="shared" si="2"/>
        <v>8</v>
      </c>
      <c r="AL18" s="15">
        <f t="shared" si="3"/>
        <v>100</v>
      </c>
    </row>
    <row r="19" spans="2:38" x14ac:dyDescent="0.3">
      <c r="B19" s="5" t="s">
        <v>18</v>
      </c>
      <c r="C19" s="3" t="s">
        <v>74</v>
      </c>
      <c r="D19" s="3" t="s">
        <v>61</v>
      </c>
      <c r="E19" s="3" t="s">
        <v>62</v>
      </c>
      <c r="F19" s="3" t="s">
        <v>61</v>
      </c>
      <c r="G19" s="13" t="s">
        <v>63</v>
      </c>
      <c r="H19" s="13" t="s">
        <v>63</v>
      </c>
      <c r="I19" s="3" t="s">
        <v>61</v>
      </c>
      <c r="J19" s="3" t="s">
        <v>61</v>
      </c>
      <c r="K19" s="3" t="s">
        <v>61</v>
      </c>
      <c r="L19" s="3" t="s">
        <v>61</v>
      </c>
      <c r="M19" s="3" t="s">
        <v>61</v>
      </c>
      <c r="N19" s="3" t="s">
        <v>63</v>
      </c>
      <c r="O19" s="3" t="s">
        <v>63</v>
      </c>
      <c r="P19" s="3" t="s">
        <v>61</v>
      </c>
      <c r="Q19" s="3" t="s">
        <v>61</v>
      </c>
      <c r="R19" s="3" t="s">
        <v>61</v>
      </c>
      <c r="S19" s="3" t="s">
        <v>61</v>
      </c>
      <c r="T19" s="3" t="s">
        <v>61</v>
      </c>
      <c r="U19" s="3" t="s">
        <v>63</v>
      </c>
      <c r="V19" s="3" t="s">
        <v>63</v>
      </c>
      <c r="W19" s="3" t="s">
        <v>61</v>
      </c>
      <c r="X19" s="3" t="s">
        <v>61</v>
      </c>
      <c r="Y19" s="3" t="s">
        <v>61</v>
      </c>
      <c r="Z19" s="3" t="s">
        <v>61</v>
      </c>
      <c r="AA19" s="3" t="s">
        <v>62</v>
      </c>
      <c r="AB19" s="3" t="s">
        <v>63</v>
      </c>
      <c r="AC19" s="3" t="s">
        <v>63</v>
      </c>
      <c r="AD19" s="3" t="s">
        <v>61</v>
      </c>
      <c r="AE19" s="3" t="s">
        <v>61</v>
      </c>
      <c r="AF19" s="3" t="s">
        <v>61</v>
      </c>
      <c r="AG19" s="3" t="s">
        <v>61</v>
      </c>
      <c r="AH19" s="3" t="s">
        <v>61</v>
      </c>
      <c r="AI19" s="3">
        <f>COUNTIF(D19:AH19,"P")</f>
        <v>21</v>
      </c>
      <c r="AJ19" s="3">
        <f t="shared" si="1"/>
        <v>2</v>
      </c>
      <c r="AK19" s="3">
        <f t="shared" si="2"/>
        <v>8</v>
      </c>
      <c r="AL19" s="15">
        <f t="shared" si="3"/>
        <v>91.3</v>
      </c>
    </row>
    <row r="20" spans="2:38" x14ac:dyDescent="0.3">
      <c r="B20" s="5" t="s">
        <v>19</v>
      </c>
      <c r="C20" s="3" t="s">
        <v>39</v>
      </c>
      <c r="D20" s="3" t="s">
        <v>61</v>
      </c>
      <c r="E20" s="3" t="s">
        <v>61</v>
      </c>
      <c r="F20" s="3" t="s">
        <v>61</v>
      </c>
      <c r="G20" s="13" t="s">
        <v>63</v>
      </c>
      <c r="H20" s="13" t="s">
        <v>63</v>
      </c>
      <c r="I20" s="3" t="s">
        <v>61</v>
      </c>
      <c r="J20" s="3" t="s">
        <v>62</v>
      </c>
      <c r="K20" s="3" t="s">
        <v>61</v>
      </c>
      <c r="L20" s="3" t="s">
        <v>61</v>
      </c>
      <c r="M20" s="3" t="s">
        <v>61</v>
      </c>
      <c r="N20" s="3" t="s">
        <v>63</v>
      </c>
      <c r="O20" s="3" t="s">
        <v>63</v>
      </c>
      <c r="P20" s="3" t="s">
        <v>61</v>
      </c>
      <c r="Q20" s="3" t="s">
        <v>61</v>
      </c>
      <c r="R20" s="3" t="s">
        <v>61</v>
      </c>
      <c r="S20" s="3" t="s">
        <v>61</v>
      </c>
      <c r="T20" s="3" t="s">
        <v>61</v>
      </c>
      <c r="U20" s="3" t="s">
        <v>63</v>
      </c>
      <c r="V20" s="3" t="s">
        <v>63</v>
      </c>
      <c r="W20" s="3" t="s">
        <v>61</v>
      </c>
      <c r="X20" s="3" t="s">
        <v>61</v>
      </c>
      <c r="Y20" s="3" t="s">
        <v>61</v>
      </c>
      <c r="Z20" s="3" t="s">
        <v>61</v>
      </c>
      <c r="AA20" s="3" t="s">
        <v>61</v>
      </c>
      <c r="AB20" s="3" t="s">
        <v>63</v>
      </c>
      <c r="AC20" s="3" t="s">
        <v>63</v>
      </c>
      <c r="AD20" s="3" t="s">
        <v>61</v>
      </c>
      <c r="AE20" s="3" t="s">
        <v>61</v>
      </c>
      <c r="AF20" s="3" t="s">
        <v>61</v>
      </c>
      <c r="AG20" s="3" t="s">
        <v>61</v>
      </c>
      <c r="AH20" s="3" t="s">
        <v>61</v>
      </c>
      <c r="AI20" s="3">
        <f t="shared" si="0"/>
        <v>22</v>
      </c>
      <c r="AJ20" s="3">
        <f t="shared" si="1"/>
        <v>1</v>
      </c>
      <c r="AK20" s="3">
        <f t="shared" si="2"/>
        <v>8</v>
      </c>
      <c r="AL20" s="15">
        <f>ROUND((AI20/(AI20+AJ20))*100,2)</f>
        <v>95.65</v>
      </c>
    </row>
    <row r="21" spans="2:38" x14ac:dyDescent="0.3">
      <c r="B21" s="5" t="s">
        <v>20</v>
      </c>
      <c r="C21" s="3" t="s">
        <v>40</v>
      </c>
      <c r="D21" s="3" t="s">
        <v>62</v>
      </c>
      <c r="E21" s="3" t="s">
        <v>61</v>
      </c>
      <c r="F21" s="3" t="s">
        <v>61</v>
      </c>
      <c r="G21" s="13" t="s">
        <v>63</v>
      </c>
      <c r="H21" s="13" t="s">
        <v>63</v>
      </c>
      <c r="I21" s="3" t="s">
        <v>61</v>
      </c>
      <c r="J21" s="3" t="s">
        <v>62</v>
      </c>
      <c r="K21" s="3" t="s">
        <v>61</v>
      </c>
      <c r="L21" s="3" t="s">
        <v>61</v>
      </c>
      <c r="M21" s="3" t="s">
        <v>61</v>
      </c>
      <c r="N21" s="3" t="s">
        <v>63</v>
      </c>
      <c r="O21" s="3" t="s">
        <v>63</v>
      </c>
      <c r="P21" s="3" t="s">
        <v>61</v>
      </c>
      <c r="Q21" s="3" t="s">
        <v>62</v>
      </c>
      <c r="R21" s="3" t="s">
        <v>61</v>
      </c>
      <c r="S21" s="3" t="s">
        <v>61</v>
      </c>
      <c r="T21" s="3" t="s">
        <v>61</v>
      </c>
      <c r="U21" s="3" t="s">
        <v>63</v>
      </c>
      <c r="V21" s="3" t="s">
        <v>63</v>
      </c>
      <c r="W21" s="3" t="s">
        <v>61</v>
      </c>
      <c r="X21" s="3" t="s">
        <v>61</v>
      </c>
      <c r="Y21" s="3" t="s">
        <v>61</v>
      </c>
      <c r="Z21" s="3" t="s">
        <v>61</v>
      </c>
      <c r="AA21" s="3" t="s">
        <v>61</v>
      </c>
      <c r="AB21" s="3" t="s">
        <v>63</v>
      </c>
      <c r="AC21" s="3" t="s">
        <v>63</v>
      </c>
      <c r="AD21" s="3" t="s">
        <v>61</v>
      </c>
      <c r="AE21" s="3" t="s">
        <v>61</v>
      </c>
      <c r="AF21" s="3" t="s">
        <v>61</v>
      </c>
      <c r="AG21" s="3" t="s">
        <v>61</v>
      </c>
      <c r="AH21" s="3" t="s">
        <v>61</v>
      </c>
      <c r="AI21" s="3">
        <f t="shared" si="0"/>
        <v>20</v>
      </c>
      <c r="AJ21" s="3">
        <f t="shared" si="1"/>
        <v>3</v>
      </c>
      <c r="AK21" s="3">
        <f t="shared" si="2"/>
        <v>8</v>
      </c>
      <c r="AL21" s="15">
        <f t="shared" si="3"/>
        <v>86.96</v>
      </c>
    </row>
    <row r="22" spans="2:38" x14ac:dyDescent="0.3">
      <c r="B22" s="5" t="s">
        <v>21</v>
      </c>
      <c r="C22" s="3" t="s">
        <v>75</v>
      </c>
      <c r="D22" s="3" t="s">
        <v>61</v>
      </c>
      <c r="E22" s="3" t="s">
        <v>61</v>
      </c>
      <c r="F22" s="3" t="s">
        <v>61</v>
      </c>
      <c r="G22" s="13" t="s">
        <v>63</v>
      </c>
      <c r="H22" s="13" t="s">
        <v>63</v>
      </c>
      <c r="I22" s="3" t="s">
        <v>61</v>
      </c>
      <c r="J22" s="3" t="s">
        <v>61</v>
      </c>
      <c r="K22" s="3" t="s">
        <v>61</v>
      </c>
      <c r="L22" s="3" t="s">
        <v>61</v>
      </c>
      <c r="M22" s="3" t="s">
        <v>61</v>
      </c>
      <c r="N22" s="3" t="s">
        <v>63</v>
      </c>
      <c r="O22" s="3" t="s">
        <v>63</v>
      </c>
      <c r="P22" s="3" t="s">
        <v>61</v>
      </c>
      <c r="Q22" s="3" t="s">
        <v>61</v>
      </c>
      <c r="R22" s="3" t="s">
        <v>61</v>
      </c>
      <c r="S22" s="3" t="s">
        <v>61</v>
      </c>
      <c r="T22" s="3" t="s">
        <v>61</v>
      </c>
      <c r="U22" s="3" t="s">
        <v>63</v>
      </c>
      <c r="V22" s="3" t="s">
        <v>63</v>
      </c>
      <c r="W22" s="3" t="s">
        <v>61</v>
      </c>
      <c r="X22" s="3" t="s">
        <v>61</v>
      </c>
      <c r="Y22" s="3" t="s">
        <v>61</v>
      </c>
      <c r="Z22" s="3" t="s">
        <v>61</v>
      </c>
      <c r="AA22" s="3" t="s">
        <v>61</v>
      </c>
      <c r="AB22" s="3" t="s">
        <v>63</v>
      </c>
      <c r="AC22" s="3" t="s">
        <v>63</v>
      </c>
      <c r="AD22" s="3" t="s">
        <v>61</v>
      </c>
      <c r="AE22" s="3" t="s">
        <v>61</v>
      </c>
      <c r="AF22" s="3" t="s">
        <v>61</v>
      </c>
      <c r="AG22" s="3" t="s">
        <v>61</v>
      </c>
      <c r="AH22" s="3" t="s">
        <v>61</v>
      </c>
      <c r="AI22" s="3">
        <f t="shared" si="0"/>
        <v>23</v>
      </c>
      <c r="AJ22" s="3">
        <f t="shared" si="1"/>
        <v>0</v>
      </c>
      <c r="AK22" s="3">
        <f t="shared" si="2"/>
        <v>8</v>
      </c>
      <c r="AL22" s="15">
        <f t="shared" si="3"/>
        <v>100</v>
      </c>
    </row>
    <row r="23" spans="2:38" x14ac:dyDescent="0.3">
      <c r="B23" s="5" t="s">
        <v>22</v>
      </c>
      <c r="C23" s="3" t="s">
        <v>42</v>
      </c>
      <c r="D23" s="3" t="s">
        <v>61</v>
      </c>
      <c r="E23" s="3" t="s">
        <v>61</v>
      </c>
      <c r="F23" s="3" t="s">
        <v>61</v>
      </c>
      <c r="G23" s="13" t="s">
        <v>63</v>
      </c>
      <c r="H23" s="13" t="s">
        <v>63</v>
      </c>
      <c r="I23" s="3" t="s">
        <v>61</v>
      </c>
      <c r="J23" s="3" t="s">
        <v>61</v>
      </c>
      <c r="K23" s="3" t="s">
        <v>61</v>
      </c>
      <c r="L23" s="3" t="s">
        <v>61</v>
      </c>
      <c r="M23" s="3" t="s">
        <v>61</v>
      </c>
      <c r="N23" s="3" t="s">
        <v>63</v>
      </c>
      <c r="O23" s="3" t="s">
        <v>63</v>
      </c>
      <c r="P23" s="3" t="s">
        <v>61</v>
      </c>
      <c r="Q23" s="3" t="s">
        <v>61</v>
      </c>
      <c r="R23" s="3" t="s">
        <v>61</v>
      </c>
      <c r="S23" s="3" t="s">
        <v>61</v>
      </c>
      <c r="T23" s="3" t="s">
        <v>61</v>
      </c>
      <c r="U23" s="3" t="s">
        <v>63</v>
      </c>
      <c r="V23" s="3" t="s">
        <v>63</v>
      </c>
      <c r="W23" s="3" t="s">
        <v>61</v>
      </c>
      <c r="X23" s="3" t="s">
        <v>61</v>
      </c>
      <c r="Y23" s="3" t="s">
        <v>61</v>
      </c>
      <c r="Z23" s="3" t="s">
        <v>61</v>
      </c>
      <c r="AA23" s="3" t="s">
        <v>61</v>
      </c>
      <c r="AB23" s="3" t="s">
        <v>63</v>
      </c>
      <c r="AC23" s="3" t="s">
        <v>63</v>
      </c>
      <c r="AD23" s="3" t="s">
        <v>61</v>
      </c>
      <c r="AE23" s="3" t="s">
        <v>61</v>
      </c>
      <c r="AF23" s="3" t="s">
        <v>61</v>
      </c>
      <c r="AG23" s="3" t="s">
        <v>61</v>
      </c>
      <c r="AH23" s="3" t="s">
        <v>61</v>
      </c>
      <c r="AI23" s="3">
        <f t="shared" si="0"/>
        <v>23</v>
      </c>
      <c r="AJ23" s="3">
        <f t="shared" si="1"/>
        <v>0</v>
      </c>
      <c r="AK23" s="3">
        <f t="shared" si="2"/>
        <v>8</v>
      </c>
      <c r="AL23" s="15">
        <f t="shared" si="3"/>
        <v>100</v>
      </c>
    </row>
    <row r="24" spans="2:38" x14ac:dyDescent="0.3">
      <c r="B24" s="5" t="s">
        <v>23</v>
      </c>
      <c r="C24" s="3" t="s">
        <v>43</v>
      </c>
      <c r="D24" s="3" t="s">
        <v>61</v>
      </c>
      <c r="E24" s="3" t="s">
        <v>61</v>
      </c>
      <c r="F24" s="3" t="s">
        <v>61</v>
      </c>
      <c r="G24" s="13" t="s">
        <v>63</v>
      </c>
      <c r="H24" s="13" t="s">
        <v>63</v>
      </c>
      <c r="I24" s="3" t="s">
        <v>61</v>
      </c>
      <c r="J24" s="3" t="s">
        <v>61</v>
      </c>
      <c r="K24" s="3" t="s">
        <v>62</v>
      </c>
      <c r="L24" s="3" t="s">
        <v>61</v>
      </c>
      <c r="M24" s="3" t="s">
        <v>61</v>
      </c>
      <c r="N24" s="3" t="s">
        <v>63</v>
      </c>
      <c r="O24" s="3" t="s">
        <v>63</v>
      </c>
      <c r="P24" s="3" t="s">
        <v>62</v>
      </c>
      <c r="Q24" s="3" t="s">
        <v>61</v>
      </c>
      <c r="R24" s="3" t="s">
        <v>61</v>
      </c>
      <c r="S24" s="3" t="s">
        <v>61</v>
      </c>
      <c r="T24" s="3" t="s">
        <v>61</v>
      </c>
      <c r="U24" s="3" t="s">
        <v>63</v>
      </c>
      <c r="V24" s="3" t="s">
        <v>63</v>
      </c>
      <c r="W24" s="3" t="s">
        <v>61</v>
      </c>
      <c r="X24" s="3" t="s">
        <v>61</v>
      </c>
      <c r="Y24" s="3" t="s">
        <v>61</v>
      </c>
      <c r="Z24" s="3" t="s">
        <v>61</v>
      </c>
      <c r="AA24" s="3" t="s">
        <v>61</v>
      </c>
      <c r="AB24" s="3" t="s">
        <v>63</v>
      </c>
      <c r="AC24" s="3" t="s">
        <v>63</v>
      </c>
      <c r="AD24" s="3" t="s">
        <v>62</v>
      </c>
      <c r="AE24" s="3" t="s">
        <v>61</v>
      </c>
      <c r="AF24" s="3" t="s">
        <v>61</v>
      </c>
      <c r="AG24" s="3" t="s">
        <v>61</v>
      </c>
      <c r="AH24" s="3" t="s">
        <v>61</v>
      </c>
      <c r="AI24" s="3">
        <f t="shared" si="0"/>
        <v>20</v>
      </c>
      <c r="AJ24" s="3">
        <f t="shared" si="1"/>
        <v>3</v>
      </c>
      <c r="AK24" s="3">
        <f t="shared" si="2"/>
        <v>8</v>
      </c>
      <c r="AL24" s="15">
        <f t="shared" si="3"/>
        <v>86.96</v>
      </c>
    </row>
    <row r="25" spans="2:38" x14ac:dyDescent="0.3">
      <c r="B25" s="5" t="s">
        <v>24</v>
      </c>
      <c r="C25" s="3" t="s">
        <v>44</v>
      </c>
      <c r="D25" s="3" t="s">
        <v>61</v>
      </c>
      <c r="E25" s="3" t="s">
        <v>61</v>
      </c>
      <c r="F25" s="3" t="s">
        <v>61</v>
      </c>
      <c r="G25" s="13" t="s">
        <v>63</v>
      </c>
      <c r="H25" s="13" t="s">
        <v>63</v>
      </c>
      <c r="I25" s="3" t="s">
        <v>61</v>
      </c>
      <c r="J25" s="3" t="s">
        <v>61</v>
      </c>
      <c r="K25" s="3" t="s">
        <v>61</v>
      </c>
      <c r="L25" s="3" t="s">
        <v>61</v>
      </c>
      <c r="M25" s="3" t="s">
        <v>61</v>
      </c>
      <c r="N25" s="3" t="s">
        <v>63</v>
      </c>
      <c r="O25" s="3" t="s">
        <v>63</v>
      </c>
      <c r="P25" s="3" t="s">
        <v>61</v>
      </c>
      <c r="Q25" s="3" t="s">
        <v>61</v>
      </c>
      <c r="R25" s="3" t="s">
        <v>61</v>
      </c>
      <c r="S25" s="3" t="s">
        <v>61</v>
      </c>
      <c r="T25" s="3" t="s">
        <v>61</v>
      </c>
      <c r="U25" s="3" t="s">
        <v>63</v>
      </c>
      <c r="V25" s="3" t="s">
        <v>63</v>
      </c>
      <c r="W25" s="3" t="s">
        <v>61</v>
      </c>
      <c r="X25" s="3" t="s">
        <v>61</v>
      </c>
      <c r="Y25" s="3" t="s">
        <v>61</v>
      </c>
      <c r="Z25" s="3" t="s">
        <v>61</v>
      </c>
      <c r="AA25" s="3" t="s">
        <v>61</v>
      </c>
      <c r="AB25" s="3" t="s">
        <v>63</v>
      </c>
      <c r="AC25" s="3" t="s">
        <v>63</v>
      </c>
      <c r="AD25" s="3" t="s">
        <v>61</v>
      </c>
      <c r="AE25" s="3" t="s">
        <v>61</v>
      </c>
      <c r="AF25" s="3" t="s">
        <v>61</v>
      </c>
      <c r="AG25" s="3" t="s">
        <v>61</v>
      </c>
      <c r="AH25" s="3" t="s">
        <v>61</v>
      </c>
      <c r="AI25" s="3">
        <f t="shared" si="0"/>
        <v>23</v>
      </c>
      <c r="AJ25" s="3">
        <f t="shared" si="1"/>
        <v>0</v>
      </c>
      <c r="AK25" s="3">
        <f t="shared" si="2"/>
        <v>8</v>
      </c>
      <c r="AL25" s="15">
        <f t="shared" si="3"/>
        <v>100</v>
      </c>
    </row>
    <row r="26" spans="2:38" x14ac:dyDescent="0.3">
      <c r="B26" s="5" t="s">
        <v>25</v>
      </c>
      <c r="C26" s="3" t="s">
        <v>45</v>
      </c>
      <c r="D26" s="3" t="s">
        <v>61</v>
      </c>
      <c r="E26" s="3" t="s">
        <v>61</v>
      </c>
      <c r="F26" s="3" t="s">
        <v>61</v>
      </c>
      <c r="G26" s="13" t="s">
        <v>63</v>
      </c>
      <c r="H26" s="13" t="s">
        <v>63</v>
      </c>
      <c r="I26" s="3" t="s">
        <v>61</v>
      </c>
      <c r="J26" s="3" t="s">
        <v>61</v>
      </c>
      <c r="K26" s="3" t="s">
        <v>61</v>
      </c>
      <c r="L26" s="3" t="s">
        <v>61</v>
      </c>
      <c r="M26" s="3" t="s">
        <v>61</v>
      </c>
      <c r="N26" s="3" t="s">
        <v>63</v>
      </c>
      <c r="O26" s="3" t="s">
        <v>63</v>
      </c>
      <c r="P26" s="3" t="s">
        <v>61</v>
      </c>
      <c r="Q26" s="3" t="s">
        <v>61</v>
      </c>
      <c r="R26" s="3" t="s">
        <v>61</v>
      </c>
      <c r="S26" s="3" t="s">
        <v>61</v>
      </c>
      <c r="T26" s="3" t="s">
        <v>61</v>
      </c>
      <c r="U26" s="3" t="s">
        <v>63</v>
      </c>
      <c r="V26" s="3" t="s">
        <v>63</v>
      </c>
      <c r="W26" s="3" t="s">
        <v>61</v>
      </c>
      <c r="X26" s="3" t="s">
        <v>62</v>
      </c>
      <c r="Y26" s="3" t="s">
        <v>61</v>
      </c>
      <c r="Z26" s="3" t="s">
        <v>61</v>
      </c>
      <c r="AA26" s="3" t="s">
        <v>61</v>
      </c>
      <c r="AB26" s="3" t="s">
        <v>63</v>
      </c>
      <c r="AC26" s="3" t="s">
        <v>63</v>
      </c>
      <c r="AD26" s="3" t="s">
        <v>61</v>
      </c>
      <c r="AE26" s="3" t="s">
        <v>61</v>
      </c>
      <c r="AF26" s="3" t="s">
        <v>61</v>
      </c>
      <c r="AG26" s="3" t="s">
        <v>61</v>
      </c>
      <c r="AH26" s="3" t="s">
        <v>61</v>
      </c>
      <c r="AI26" s="3">
        <f t="shared" si="0"/>
        <v>22</v>
      </c>
      <c r="AJ26" s="3">
        <f t="shared" si="1"/>
        <v>1</v>
      </c>
      <c r="AK26" s="3">
        <f t="shared" si="2"/>
        <v>8</v>
      </c>
      <c r="AL26" s="15">
        <f t="shared" si="3"/>
        <v>95.65</v>
      </c>
    </row>
    <row r="27" spans="2:38" ht="15" thickBot="1" x14ac:dyDescent="0.35">
      <c r="B27" s="6" t="s">
        <v>26</v>
      </c>
      <c r="C27" s="7" t="s">
        <v>76</v>
      </c>
      <c r="D27" s="7" t="s">
        <v>61</v>
      </c>
      <c r="E27" s="7" t="s">
        <v>61</v>
      </c>
      <c r="F27" s="7" t="s">
        <v>61</v>
      </c>
      <c r="G27" s="14" t="s">
        <v>63</v>
      </c>
      <c r="H27" s="14" t="s">
        <v>63</v>
      </c>
      <c r="I27" s="7" t="s">
        <v>61</v>
      </c>
      <c r="J27" s="7" t="s">
        <v>61</v>
      </c>
      <c r="K27" s="7" t="s">
        <v>61</v>
      </c>
      <c r="L27" s="7" t="s">
        <v>61</v>
      </c>
      <c r="M27" s="7" t="s">
        <v>61</v>
      </c>
      <c r="N27" s="7" t="s">
        <v>63</v>
      </c>
      <c r="O27" s="7" t="s">
        <v>63</v>
      </c>
      <c r="P27" s="7" t="s">
        <v>61</v>
      </c>
      <c r="Q27" s="7" t="s">
        <v>62</v>
      </c>
      <c r="R27" s="7" t="s">
        <v>61</v>
      </c>
      <c r="S27" s="7" t="s">
        <v>61</v>
      </c>
      <c r="T27" s="7" t="s">
        <v>61</v>
      </c>
      <c r="U27" s="7" t="s">
        <v>63</v>
      </c>
      <c r="V27" s="7" t="s">
        <v>63</v>
      </c>
      <c r="W27" s="7" t="s">
        <v>61</v>
      </c>
      <c r="X27" s="7" t="s">
        <v>61</v>
      </c>
      <c r="Y27" s="7" t="s">
        <v>61</v>
      </c>
      <c r="Z27" s="7" t="s">
        <v>61</v>
      </c>
      <c r="AA27" s="7" t="s">
        <v>62</v>
      </c>
      <c r="AB27" s="7" t="s">
        <v>63</v>
      </c>
      <c r="AC27" s="7" t="s">
        <v>63</v>
      </c>
      <c r="AD27" s="7" t="s">
        <v>61</v>
      </c>
      <c r="AE27" s="7" t="s">
        <v>61</v>
      </c>
      <c r="AF27" s="7" t="s">
        <v>61</v>
      </c>
      <c r="AG27" s="7" t="s">
        <v>61</v>
      </c>
      <c r="AH27" s="7" t="s">
        <v>61</v>
      </c>
      <c r="AI27" s="7">
        <f t="shared" si="0"/>
        <v>21</v>
      </c>
      <c r="AJ27" s="7">
        <f t="shared" si="1"/>
        <v>2</v>
      </c>
      <c r="AK27" s="7">
        <f t="shared" si="2"/>
        <v>8</v>
      </c>
      <c r="AL27" s="16">
        <f t="shared" si="3"/>
        <v>91.3</v>
      </c>
    </row>
  </sheetData>
  <mergeCells count="9">
    <mergeCell ref="AL6:AL7"/>
    <mergeCell ref="AL2:AL5"/>
    <mergeCell ref="C6:C7"/>
    <mergeCell ref="B6:B7"/>
    <mergeCell ref="AI6:AI7"/>
    <mergeCell ref="AJ6:AJ7"/>
    <mergeCell ref="AK6:AK7"/>
    <mergeCell ref="D2:AK3"/>
    <mergeCell ref="B4:AK5"/>
  </mergeCells>
  <phoneticPr fontId="3" type="noConversion"/>
  <conditionalFormatting sqref="D8:AH27 W28:W30">
    <cfRule type="cellIs" dxfId="3" priority="1" operator="equal">
      <formula>"h"</formula>
    </cfRule>
    <cfRule type="cellIs" dxfId="2" priority="2" operator="equal">
      <formula>"h"</formula>
    </cfRule>
    <cfRule type="cellIs" dxfId="1" priority="3" operator="equal">
      <formula>"p"</formula>
    </cfRule>
    <cfRule type="cellIs" dxfId="0" priority="4" operator="equal">
      <formula>"A"</formula>
    </cfRule>
  </conditionalFormatting>
  <conditionalFormatting sqref="W28:W30 D8:AH27"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sarkar</cp:lastModifiedBy>
  <dcterms:created xsi:type="dcterms:W3CDTF">2025-04-14T05:15:17Z</dcterms:created>
  <dcterms:modified xsi:type="dcterms:W3CDTF">2025-04-14T10:00:15Z</dcterms:modified>
</cp:coreProperties>
</file>