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7980" yWindow="11670" windowWidth="23955" windowHeight="9780" activeTab="1"/>
  </bookViews>
  <sheets>
    <sheet name="Sheet1" sheetId="1" r:id="rId1"/>
    <sheet name="Sheet2" sheetId="2" r:id="rId2"/>
  </sheets>
  <calcPr calcId="125725"/>
</workbook>
</file>

<file path=xl/calcChain.xml><?xml version="1.0" encoding="utf-8"?>
<calcChain xmlns="http://schemas.openxmlformats.org/spreadsheetml/2006/main">
  <c r="N14" i="1"/>
  <c r="N155"/>
  <c r="N154"/>
  <c r="N153"/>
  <c r="N152"/>
  <c r="N151"/>
  <c r="N150"/>
  <c r="N149"/>
  <c r="N148"/>
  <c r="N147"/>
  <c r="N146"/>
  <c r="N145"/>
  <c r="N144"/>
  <c r="N143"/>
  <c r="N142"/>
  <c r="N141"/>
  <c r="N140"/>
  <c r="N139"/>
  <c r="N138"/>
  <c r="N137"/>
  <c r="N136"/>
  <c r="N135"/>
  <c r="N134"/>
  <c r="N133"/>
  <c r="N132"/>
  <c r="N131"/>
  <c r="N130"/>
  <c r="N129"/>
  <c r="N128"/>
  <c r="N127"/>
  <c r="N126"/>
  <c r="N125"/>
  <c r="N124"/>
  <c r="N123"/>
  <c r="N122"/>
  <c r="N121"/>
  <c r="N120"/>
  <c r="N119"/>
  <c r="N118"/>
  <c r="N117"/>
  <c r="N116"/>
  <c r="N115"/>
  <c r="N114"/>
  <c r="N113"/>
  <c r="N112"/>
  <c r="N111"/>
  <c r="N110"/>
  <c r="N109"/>
  <c r="N108"/>
  <c r="N107"/>
  <c r="N106"/>
  <c r="N105"/>
  <c r="N104"/>
  <c r="N103"/>
  <c r="N102"/>
  <c r="N101"/>
  <c r="N100"/>
  <c r="N99"/>
  <c r="N98"/>
  <c r="N97"/>
  <c r="N96"/>
  <c r="N95"/>
  <c r="N94"/>
  <c r="N93"/>
  <c r="N92"/>
  <c r="N91"/>
  <c r="N90"/>
  <c r="N89"/>
  <c r="N88"/>
  <c r="N87"/>
  <c r="N86"/>
  <c r="N85"/>
  <c r="N84"/>
  <c r="N83"/>
  <c r="N82"/>
  <c r="N81"/>
  <c r="N80"/>
  <c r="N79"/>
  <c r="N78"/>
  <c r="N77"/>
  <c r="N76"/>
  <c r="N75"/>
  <c r="N74"/>
  <c r="N73"/>
  <c r="N72"/>
  <c r="N71"/>
  <c r="N70"/>
  <c r="N69"/>
  <c r="N68"/>
  <c r="N67"/>
  <c r="N66"/>
  <c r="N65"/>
  <c r="N64"/>
  <c r="N63"/>
  <c r="N62"/>
  <c r="N61"/>
  <c r="N60"/>
  <c r="N59"/>
  <c r="N58"/>
  <c r="N57"/>
  <c r="N56"/>
  <c r="N55"/>
  <c r="N54"/>
  <c r="N53"/>
  <c r="N52"/>
  <c r="N51"/>
  <c r="N50"/>
  <c r="N49"/>
  <c r="N48"/>
  <c r="N47"/>
  <c r="N46"/>
  <c r="N45"/>
  <c r="N44"/>
  <c r="N43"/>
  <c r="N42"/>
  <c r="N41"/>
  <c r="N40"/>
  <c r="N39"/>
  <c r="N38"/>
  <c r="N37"/>
  <c r="N36"/>
  <c r="N35"/>
  <c r="N34"/>
  <c r="N33"/>
  <c r="N32"/>
  <c r="N31"/>
  <c r="N30"/>
  <c r="N29"/>
  <c r="N28"/>
  <c r="N27"/>
  <c r="N26"/>
  <c r="N25"/>
  <c r="N24"/>
  <c r="N23"/>
  <c r="N22"/>
  <c r="N21"/>
  <c r="N20"/>
  <c r="N19"/>
  <c r="N18"/>
  <c r="N17"/>
  <c r="N16"/>
  <c r="N15"/>
  <c r="N13"/>
  <c r="N12"/>
  <c r="N11"/>
  <c r="N10"/>
  <c r="N9"/>
  <c r="N8"/>
  <c r="N7"/>
  <c r="N6"/>
  <c r="N5"/>
  <c r="N4"/>
  <c r="N3"/>
  <c r="N2"/>
  <c r="N157"/>
  <c r="N158"/>
  <c r="N156"/>
  <c r="N159"/>
  <c r="M157"/>
  <c r="M156"/>
  <c r="M155" s="1"/>
  <c r="M154" s="1"/>
  <c r="M153" s="1"/>
  <c r="M152" s="1"/>
  <c r="M151" s="1"/>
  <c r="M150" s="1"/>
  <c r="M149"/>
  <c r="M148"/>
  <c r="M147" s="1"/>
  <c r="M146" s="1"/>
  <c r="M145" s="1"/>
  <c r="M144" s="1"/>
  <c r="M143" s="1"/>
  <c r="M142" s="1"/>
  <c r="M141" s="1"/>
  <c r="M140" s="1"/>
  <c r="M139"/>
  <c r="M138"/>
  <c r="M137"/>
  <c r="M136"/>
  <c r="M135"/>
  <c r="M134" s="1"/>
  <c r="M133" s="1"/>
  <c r="M132" s="1"/>
  <c r="M131"/>
  <c r="M130"/>
  <c r="M129" s="1"/>
  <c r="M128" s="1"/>
  <c r="M127" s="1"/>
  <c r="M126" s="1"/>
  <c r="M125"/>
  <c r="M124"/>
  <c r="M123" s="1"/>
  <c r="M122" s="1"/>
  <c r="M121"/>
  <c r="M120"/>
  <c r="M119" s="1"/>
  <c r="M118" s="1"/>
  <c r="M117" s="1"/>
  <c r="M116"/>
  <c r="M115" s="1"/>
  <c r="M114" s="1"/>
  <c r="M113" s="1"/>
  <c r="M112" s="1"/>
  <c r="M111" s="1"/>
  <c r="M110"/>
  <c r="M109"/>
  <c r="M108"/>
  <c r="M107" s="1"/>
  <c r="M106" s="1"/>
  <c r="M105" s="1"/>
  <c r="M104" s="1"/>
  <c r="M103"/>
  <c r="M102" s="1"/>
  <c r="M101" s="1"/>
  <c r="M100" s="1"/>
  <c r="M99" s="1"/>
  <c r="M98" s="1"/>
  <c r="M97"/>
  <c r="M96"/>
  <c r="M95" s="1"/>
  <c r="M94" s="1"/>
  <c r="M93"/>
  <c r="M92"/>
  <c r="M91" s="1"/>
  <c r="M90" s="1"/>
  <c r="M89" s="1"/>
  <c r="M88" s="1"/>
  <c r="M87" s="1"/>
  <c r="M86" s="1"/>
  <c r="M85"/>
  <c r="M84"/>
  <c r="M83" s="1"/>
  <c r="M82" s="1"/>
  <c r="M81" s="1"/>
  <c r="M80" s="1"/>
  <c r="M79" s="1"/>
  <c r="M78" s="1"/>
  <c r="M77" s="1"/>
  <c r="M76"/>
  <c r="M75"/>
  <c r="M74" s="1"/>
  <c r="M73" s="1"/>
  <c r="M72"/>
  <c r="M71" s="1"/>
  <c r="M70" s="1"/>
  <c r="M69" s="1"/>
  <c r="M68" s="1"/>
  <c r="M67"/>
  <c r="M66" s="1"/>
  <c r="M65" s="1"/>
  <c r="M64"/>
  <c r="M63"/>
  <c r="M62"/>
  <c r="M61"/>
  <c r="M60"/>
  <c r="M59"/>
  <c r="M58" s="1"/>
  <c r="M57" s="1"/>
  <c r="M56" s="1"/>
  <c r="M55" s="1"/>
  <c r="M54" s="1"/>
  <c r="M53" s="1"/>
  <c r="M52" s="1"/>
  <c r="M51" s="1"/>
  <c r="M50"/>
  <c r="M49"/>
  <c r="M48"/>
  <c r="M47" s="1"/>
  <c r="M46" s="1"/>
  <c r="M45" s="1"/>
  <c r="M44"/>
  <c r="M43"/>
  <c r="M42" s="1"/>
  <c r="M41" s="1"/>
  <c r="M40" s="1"/>
  <c r="M39"/>
  <c r="M38" s="1"/>
  <c r="M37" s="1"/>
  <c r="M36" s="1"/>
  <c r="M35" s="1"/>
  <c r="M34" s="1"/>
  <c r="M33" s="1"/>
  <c r="M32"/>
  <c r="M31"/>
  <c r="M30"/>
  <c r="M29"/>
  <c r="M28"/>
  <c r="M27" s="1"/>
  <c r="M26" s="1"/>
  <c r="M25"/>
  <c r="M24"/>
  <c r="M23"/>
  <c r="M22"/>
  <c r="M21"/>
  <c r="M20"/>
  <c r="M19" s="1"/>
  <c r="M18" s="1"/>
  <c r="M17"/>
  <c r="M16"/>
  <c r="M15" s="1"/>
  <c r="M14" s="1"/>
  <c r="M13" s="1"/>
  <c r="M12" s="1"/>
  <c r="M11"/>
  <c r="M10" s="1"/>
  <c r="M9" s="1"/>
  <c r="M8"/>
  <c r="M7" s="1"/>
  <c r="M6" s="1"/>
  <c r="M5" s="1"/>
  <c r="M4"/>
  <c r="M3" s="1"/>
  <c r="M2" s="1"/>
  <c r="M158"/>
  <c r="M159"/>
  <c r="F2"/>
  <c r="D155"/>
  <c r="D154"/>
  <c r="D153"/>
  <c r="D152"/>
  <c r="D151"/>
  <c r="D150"/>
  <c r="D149"/>
  <c r="D148"/>
  <c r="D147"/>
  <c r="D146"/>
  <c r="D145"/>
  <c r="D144"/>
  <c r="D143"/>
  <c r="D142"/>
  <c r="D141"/>
  <c r="D140"/>
  <c r="D139"/>
  <c r="D138"/>
  <c r="D137"/>
  <c r="D136"/>
  <c r="D135"/>
  <c r="D134"/>
  <c r="D133"/>
  <c r="D132"/>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D4"/>
  <c r="D3"/>
  <c r="D2"/>
  <c r="D156"/>
  <c r="C155"/>
  <c r="C154"/>
  <c r="C153" s="1"/>
  <c r="C152" s="1"/>
  <c r="C151" s="1"/>
  <c r="C150" s="1"/>
  <c r="C149"/>
  <c r="C148" s="1"/>
  <c r="C147" s="1"/>
  <c r="C146" s="1"/>
  <c r="C145" s="1"/>
  <c r="C144" s="1"/>
  <c r="C143" s="1"/>
  <c r="C142" s="1"/>
  <c r="C141" s="1"/>
  <c r="C140" s="1"/>
  <c r="C139"/>
  <c r="C138"/>
  <c r="C137"/>
  <c r="C136" s="1"/>
  <c r="C135"/>
  <c r="C134"/>
  <c r="C133" s="1"/>
  <c r="C132" s="1"/>
  <c r="C131"/>
  <c r="C130"/>
  <c r="C129" s="1"/>
  <c r="C128" s="1"/>
  <c r="C127" s="1"/>
  <c r="C126" s="1"/>
  <c r="C125"/>
  <c r="C124" s="1"/>
  <c r="C123" s="1"/>
  <c r="C122" s="1"/>
  <c r="C121"/>
  <c r="C120"/>
  <c r="C119"/>
  <c r="C118"/>
  <c r="C117" s="1"/>
  <c r="C116"/>
  <c r="C115"/>
  <c r="C114"/>
  <c r="C113" s="1"/>
  <c r="C112" s="1"/>
  <c r="C111" s="1"/>
  <c r="C110"/>
  <c r="C109"/>
  <c r="C108" s="1"/>
  <c r="C107" s="1"/>
  <c r="C106" s="1"/>
  <c r="C105" s="1"/>
  <c r="C104" s="1"/>
  <c r="C103"/>
  <c r="C102"/>
  <c r="C101" s="1"/>
  <c r="C100" s="1"/>
  <c r="C99" s="1"/>
  <c r="C98" s="1"/>
  <c r="C97"/>
  <c r="C96"/>
  <c r="C95"/>
  <c r="C94"/>
  <c r="C93"/>
  <c r="C92"/>
  <c r="C91"/>
  <c r="C90"/>
  <c r="C89" s="1"/>
  <c r="C88" s="1"/>
  <c r="C87" s="1"/>
  <c r="C86" s="1"/>
  <c r="C85"/>
  <c r="C84" s="1"/>
  <c r="C83" s="1"/>
  <c r="C82" s="1"/>
  <c r="C81" s="1"/>
  <c r="C80" s="1"/>
  <c r="C79" s="1"/>
  <c r="C78" s="1"/>
  <c r="C77" s="1"/>
  <c r="C76"/>
  <c r="C75"/>
  <c r="C74"/>
  <c r="C73" s="1"/>
  <c r="C72"/>
  <c r="C71" s="1"/>
  <c r="C70" s="1"/>
  <c r="C69" s="1"/>
  <c r="C68" s="1"/>
  <c r="C67"/>
  <c r="C66"/>
  <c r="C65" s="1"/>
  <c r="C64"/>
  <c r="C63"/>
  <c r="C62"/>
  <c r="C61" s="1"/>
  <c r="C60" s="1"/>
  <c r="C59"/>
  <c r="C58"/>
  <c r="C57" s="1"/>
  <c r="C56" s="1"/>
  <c r="C55" s="1"/>
  <c r="C54" s="1"/>
  <c r="C53" s="1"/>
  <c r="C52" s="1"/>
  <c r="C51" s="1"/>
  <c r="C50"/>
  <c r="C49" s="1"/>
  <c r="C48" s="1"/>
  <c r="C47" s="1"/>
  <c r="C46" s="1"/>
  <c r="C45" s="1"/>
  <c r="C44"/>
  <c r="C43"/>
  <c r="C42"/>
  <c r="C41" s="1"/>
  <c r="C40" s="1"/>
  <c r="C39"/>
  <c r="C38"/>
  <c r="C37" s="1"/>
  <c r="C36" s="1"/>
  <c r="C35" s="1"/>
  <c r="C34" s="1"/>
  <c r="C33" s="1"/>
  <c r="C32"/>
  <c r="C31"/>
  <c r="C30"/>
  <c r="C29" s="1"/>
  <c r="C28" s="1"/>
  <c r="C27" s="1"/>
  <c r="C26" s="1"/>
  <c r="C25"/>
  <c r="C24" s="1"/>
  <c r="C23"/>
  <c r="C22"/>
  <c r="C21" s="1"/>
  <c r="C20" s="1"/>
  <c r="C19" s="1"/>
  <c r="C18" s="1"/>
  <c r="C17"/>
  <c r="C16" s="1"/>
  <c r="C15" s="1"/>
  <c r="C14" s="1"/>
  <c r="C13" s="1"/>
  <c r="C12" s="1"/>
  <c r="C11"/>
  <c r="C10"/>
  <c r="C9" s="1"/>
  <c r="C8"/>
  <c r="C7"/>
  <c r="C6"/>
  <c r="C5" s="1"/>
  <c r="C4"/>
  <c r="C3"/>
  <c r="C2"/>
  <c r="C156"/>
  <c r="D158"/>
  <c r="D157"/>
  <c r="D159"/>
  <c r="C158"/>
  <c r="C157"/>
  <c r="C159"/>
</calcChain>
</file>

<file path=xl/sharedStrings.xml><?xml version="1.0" encoding="utf-8"?>
<sst xmlns="http://schemas.openxmlformats.org/spreadsheetml/2006/main" count="1602" uniqueCount="849">
  <si>
    <t>Code</t>
  </si>
  <si>
    <t>A.01.01.01</t>
  </si>
  <si>
    <t>A.01.01.02</t>
  </si>
  <si>
    <t>A.01.01.03</t>
  </si>
  <si>
    <t>A.01.01.04</t>
  </si>
  <si>
    <t>A.01.01.05</t>
  </si>
  <si>
    <t>A.01.01</t>
  </si>
  <si>
    <t>A.01.02.01</t>
  </si>
  <si>
    <t>A.01.02.02</t>
  </si>
  <si>
    <t>A.01.02</t>
  </si>
  <si>
    <t>A.01</t>
  </si>
  <si>
    <t>A.02.01</t>
  </si>
  <si>
    <t>A.02.02</t>
  </si>
  <si>
    <t>A.02</t>
  </si>
  <si>
    <t>A.03</t>
  </si>
  <si>
    <t>A.04.01</t>
  </si>
  <si>
    <t>A.04.02</t>
  </si>
  <si>
    <t>A.04</t>
  </si>
  <si>
    <t>A</t>
  </si>
  <si>
    <t>B.05.01</t>
  </si>
  <si>
    <t>B.05.02</t>
  </si>
  <si>
    <t>B.05.03</t>
  </si>
  <si>
    <t>B.05</t>
  </si>
  <si>
    <t>B.06.01.01</t>
  </si>
  <si>
    <t>B.06.01.02</t>
  </si>
  <si>
    <t>B.06.01</t>
  </si>
  <si>
    <t>B.06.02</t>
  </si>
  <si>
    <t>B.06</t>
  </si>
  <si>
    <t>B.07.01</t>
  </si>
  <si>
    <t>B.07.02</t>
  </si>
  <si>
    <t>B.07</t>
  </si>
  <si>
    <t>B.08.01</t>
  </si>
  <si>
    <t>B.08.02</t>
  </si>
  <si>
    <t>B.08</t>
  </si>
  <si>
    <t>B.09.01</t>
  </si>
  <si>
    <t>B.09.02</t>
  </si>
  <si>
    <t>B.09</t>
  </si>
  <si>
    <t>B.10.01</t>
  </si>
  <si>
    <t>B.10.02</t>
  </si>
  <si>
    <t>B.10</t>
  </si>
  <si>
    <t>B</t>
  </si>
  <si>
    <t>C.11</t>
  </si>
  <si>
    <t>C.12</t>
  </si>
  <si>
    <t>C</t>
  </si>
  <si>
    <t>GCI</t>
  </si>
  <si>
    <t>/</t>
  </si>
  <si>
    <t>.</t>
  </si>
  <si>
    <t>level value</t>
  </si>
  <si>
    <t>level 2,3,4,5</t>
  </si>
  <si>
    <t>path</t>
  </si>
  <si>
    <t>GCI/B/06/01/02/6.1</t>
  </si>
  <si>
    <t>GCI/B/06/01/02/6.10</t>
  </si>
  <si>
    <t>GCI/A/01/01/04/1.1</t>
  </si>
  <si>
    <t>GCI/A/01/01/04/1.10</t>
  </si>
  <si>
    <t xml:space="preserve">The Global Competitiveness Index Historical Dataset, 2006-2015 World Economic Forum </t>
  </si>
  <si>
    <t>All information in this sheet only valid for GCR 2015-2016, and the other years are different in Base Period only.</t>
  </si>
  <si>
    <t>Dataset</t>
  </si>
  <si>
    <t>GLOBAL ID</t>
  </si>
  <si>
    <t>Series code</t>
  </si>
  <si>
    <t>Series</t>
  </si>
  <si>
    <t>Description</t>
  </si>
  <si>
    <t>Base period</t>
  </si>
  <si>
    <t>Sources</t>
  </si>
  <si>
    <t>Long description</t>
  </si>
  <si>
    <t>Series type</t>
  </si>
  <si>
    <t>Additional indicators</t>
  </si>
  <si>
    <t>GDP</t>
  </si>
  <si>
    <t>0.01</t>
  </si>
  <si>
    <t xml:space="preserve">   GDP (US$ billions)</t>
  </si>
  <si>
    <t>Gross domestic product in billions of current US dollars</t>
  </si>
  <si>
    <t>International Monetary Fund, [i]World Economic Outlook Database[i] (April 2015 edition)</t>
  </si>
  <si>
    <t/>
  </si>
  <si>
    <t>Indicator</t>
  </si>
  <si>
    <t>POP</t>
  </si>
  <si>
    <t>0.02</t>
  </si>
  <si>
    <t xml:space="preserve">   Population (millions)</t>
  </si>
  <si>
    <t>Total population in millions</t>
  </si>
  <si>
    <t>GDPPC</t>
  </si>
  <si>
    <t>0.03</t>
  </si>
  <si>
    <t xml:space="preserve">   GDP per capita (US$)</t>
  </si>
  <si>
    <t>Gross domestic product per capita in current US dollars</t>
  </si>
  <si>
    <t>SHRGDPWL</t>
  </si>
  <si>
    <t>0.04</t>
  </si>
  <si>
    <t xml:space="preserve">   GDP (PPP) as share (%) of world total</t>
  </si>
  <si>
    <t>Gross domestic product based on purchasing power parity as a percentage of world GDP</t>
  </si>
  <si>
    <t>Global Competitiveness Index</t>
  </si>
  <si>
    <t>EOSQ051</t>
  </si>
  <si>
    <t>1.01</t>
  </si>
  <si>
    <t xml:space="preserve">           1.01 Property rights, 1-7 (best)</t>
  </si>
  <si>
    <t>In your country, how strong is the protection of property rights, including financial assets? [1 = extremely weak; 7 = extremely strong]</t>
  </si>
  <si>
    <t>2014–15 weighted average</t>
  </si>
  <si>
    <t>World Economic Forum, Executive Opinion Survey. For more details, refer to Chapter 1.3 of [i]The Global Competitiveness Report 2015–2016[i]</t>
  </si>
  <si>
    <t>EOSQ052</t>
  </si>
  <si>
    <t>1.02</t>
  </si>
  <si>
    <t xml:space="preserve">           1.02 Intellectual property protection, 1-7 (best)</t>
  </si>
  <si>
    <t>In your country, how strong is the protection of intellectual property, including anti-counterfeiting measures? [1 = extremely weak; 7 = extremely strong]</t>
  </si>
  <si>
    <t xml:space="preserve"> World Economic Forum, Executive Opinion Survey. For more details, refer to Chapter 1.3 of [i]The Global Competitiveness Report 2015–2016[i]</t>
  </si>
  <si>
    <t>EOSQ146</t>
  </si>
  <si>
    <t>1.03</t>
  </si>
  <si>
    <t xml:space="preserve">           1.03 Diversion of public funds, 1-7 (best)</t>
  </si>
  <si>
    <t>In your country, how common is diversion of public funds to companies, individuals, or groups due to corruption? [1 = very commonly occurs; 7 = never occurs]</t>
  </si>
  <si>
    <t>EOSQ041</t>
  </si>
  <si>
    <t>1.04</t>
  </si>
  <si>
    <t xml:space="preserve">           1.04 Public trust in politicians, 1-7 (best)</t>
  </si>
  <si>
    <t>In your country, how would you rate the ethical standards of politicians? [1 = extremely low; 7 = extremely high]</t>
  </si>
  <si>
    <t>BRIBEIDX</t>
  </si>
  <si>
    <t>1.05</t>
  </si>
  <si>
    <t xml:space="preserve">           1.05 Irregular payments and bribes, 1-7 (best)</t>
  </si>
  <si>
    <t>Average score across the five components of the following Executive Opinion Survey question: In your country, how common is it for firms to make undocumented extra payments or bribes connected with (a) imports and exports; (b) public utilities; (c) annual tax payments; (d) awarding of public contracts and licenses; (e) obtaining favorable judicial decisions? In each case, the answer ranges from 1 [very common] to 7 [never occurs].</t>
  </si>
  <si>
    <t>EOSQ144</t>
  </si>
  <si>
    <t>1.06</t>
  </si>
  <si>
    <t xml:space="preserve">           1.06 Judicial independence, 1-7 (best)</t>
  </si>
  <si>
    <t>In your country, to what extent is the judiciary independent from influences of members of government, citizens, or firms? [1 = heavily influenced; 7 = entirely independent]</t>
  </si>
  <si>
    <t>EOSQ042</t>
  </si>
  <si>
    <t>1.07</t>
  </si>
  <si>
    <t xml:space="preserve">           1.07 Favoritism in decisions of government officials, 1-7 (best)</t>
  </si>
  <si>
    <t>In your country, to what extent do government officials show favoritism to well-connected firms and individuals when deciding upon policies and contracts? [1 = always show favoritism; 7 = never show favoritism]</t>
  </si>
  <si>
    <t>EOSQ043</t>
  </si>
  <si>
    <t>1.08</t>
  </si>
  <si>
    <t xml:space="preserve">           1.08 Wastefulness of government spending, 1-7 (best)</t>
  </si>
  <si>
    <t>In your country, how efficiently does the government spend public revenue? [1 = extremely inefficient; 7 = extremely efficient in providing goods and services]</t>
  </si>
  <si>
    <t>2013–14 weighted average</t>
  </si>
  <si>
    <t>EOSQ048</t>
  </si>
  <si>
    <t>1.09</t>
  </si>
  <si>
    <t xml:space="preserve">           1.09 Burden of government regulation, 1-7 (best)</t>
  </si>
  <si>
    <t>In your country, how burdensome is it for businesses to comply with governmental administrative requirements (e.g., permits, regulations, reporting)? [1 = extremely burdensome; 7 = not burdensome at all]</t>
  </si>
  <si>
    <t>EOSQ040</t>
  </si>
  <si>
    <t>1.10</t>
  </si>
  <si>
    <t xml:space="preserve">           1.10 Efficiency of legal framework in settling disputes, 1-7 (best)</t>
  </si>
  <si>
    <t>In your country, how efficient is the legal framework for private businesses in settling disputes? [1 = extremely inefficient; 7 = extremely efficient]</t>
  </si>
  <si>
    <t>EOSQ039</t>
  </si>
  <si>
    <t>1.11</t>
  </si>
  <si>
    <t xml:space="preserve">           1.11 Efficiency of legal framework in challenging regs., 1-7 (best)</t>
  </si>
  <si>
    <t>In your country, how easy is it for private businesses to challenge government actions and/or regulations through the legal system? [1 = extremely difficult; 7 = extremely easy]</t>
  </si>
  <si>
    <t>EOSQ049</t>
  </si>
  <si>
    <t>1.12</t>
  </si>
  <si>
    <t xml:space="preserve">           1.12 Transparency of government policymaking, 1-7 (best)</t>
  </si>
  <si>
    <t>In your country, how easy is it for businesses to obtain information about changes in government policies and regulations affecting their activities? [1 = extremely difficult; 7 = extremely easy]</t>
  </si>
  <si>
    <t>EOSQ033</t>
  </si>
  <si>
    <t>1.13</t>
  </si>
  <si>
    <t xml:space="preserve">           1.13 Business costs of terrorism, 1-7 (best)</t>
  </si>
  <si>
    <t>In your country, to what extent does the threat of terrorism impose costs on businesses? [1 = to a great extent; 7 = not at all]</t>
  </si>
  <si>
    <t>EOSQ034</t>
  </si>
  <si>
    <t>1.14</t>
  </si>
  <si>
    <t xml:space="preserve">           1.14 Business costs of crime and violence, 1-7 (best)</t>
  </si>
  <si>
    <t>In your country, to what extent does the incidence of crime and violence impose costs on businesses? [1 = to a great extent; 7 = not at all]</t>
  </si>
  <si>
    <t>EOSQ035</t>
  </si>
  <si>
    <t>1.15</t>
  </si>
  <si>
    <t xml:space="preserve">           1.15 Organized crime, 1-7 (best)</t>
  </si>
  <si>
    <t>In your country, to what extent does organized crime (mafia-oriented racketeering, extortion) impose costs on businesses? [1 = to a great extent; 7 = not at all]</t>
  </si>
  <si>
    <t>EOSQ055</t>
  </si>
  <si>
    <t>1.16</t>
  </si>
  <si>
    <t xml:space="preserve">           1.16 Reliability of police services, 1-7 (best)</t>
  </si>
  <si>
    <t>In your country, to what extent can police services be relied upon to enforce law and order? [1 = cannot be relied upon at all; 7 = can be completely relied upon]</t>
  </si>
  <si>
    <t>EOSQ153</t>
  </si>
  <si>
    <t>1.17</t>
  </si>
  <si>
    <t xml:space="preserve">           1.17 Ethical behavior of firms, 1-7 (best)</t>
  </si>
  <si>
    <t>In your country, how would you rate the corporate ethics of companies (ethical behavior in interactions with public officials, politicians, and other firms)? [1 = extremely poor—among the worst in the world; 7 = excellent—among the best in the world]</t>
  </si>
  <si>
    <t>EOSQ097</t>
  </si>
  <si>
    <t>1.18</t>
  </si>
  <si>
    <t xml:space="preserve">           1.18 Strength of auditing and reporting standards, 1-7 (best)</t>
  </si>
  <si>
    <t>In your country, how strong are financial auditing and reporting standards? [1 = extremely weak; 7 = extremely strong]</t>
  </si>
  <si>
    <t>EOSQ127</t>
  </si>
  <si>
    <t>1.19</t>
  </si>
  <si>
    <t xml:space="preserve">           1.19 Efficacy of corporate boards, 1-7 (best)</t>
  </si>
  <si>
    <t>In your country, how would you characterize corporate governance by investors and boards of directors? [1 = management has little accountability to investors and boards; 7 = management is highly accountable to investors and boards]</t>
  </si>
  <si>
    <t>EOSQ098</t>
  </si>
  <si>
    <t>1.20</t>
  </si>
  <si>
    <t xml:space="preserve">           1.20 Protection of minority shareholders’ interests, 1-7 (best)</t>
  </si>
  <si>
    <t>In your country, to what extent are the interests of minority shareholders protected by the legal system? [1 = not protected at all; 7 = fully protected]</t>
  </si>
  <si>
    <t>INVESTPROIDX</t>
  </si>
  <si>
    <t>1.21</t>
  </si>
  <si>
    <t xml:space="preserve">           1.21 Strength of investor protection, 0–10 (best)*</t>
  </si>
  <si>
    <t>Strength of Investor Protection Index on a 0–10 (best) scale</t>
  </si>
  <si>
    <t>World Bank/International Finance Corporation, [i]Doing Business 2015: Going Beyond Efficiency[i]</t>
  </si>
  <si>
    <t>This variable is a combination of the Extent of disclosure index (transparency of transactions), the Extent of director liability index (liability for self-dealing), and the Ease of shareholder suit index (shareholders’ ability to sue officers and directors for misconduct). For more details about the methodology employed and the assumptions made to compute this indicator, visit http://www.doingbusiness.org/methodologysurveys/.</t>
  </si>
  <si>
    <t>EOSQ056</t>
  </si>
  <si>
    <t>2.01</t>
  </si>
  <si>
    <t xml:space="preserve">           2.01 Quality of overall infrastructure, 1-7 (best)</t>
  </si>
  <si>
    <t>How would you assess general infrastructure (e.g., transport, telephony, and energy) in your country? [1 = extremely underdeveloped—among the worst in the world; 7 = extensive and efficient—among the best in the world]</t>
  </si>
  <si>
    <t>EOSQ057</t>
  </si>
  <si>
    <t>2.02</t>
  </si>
  <si>
    <t xml:space="preserve">           2.02 Quality of roads, 1-7 (best)</t>
  </si>
  <si>
    <t>In your country, how would you assess the quality of roads? [1 = extremely underdeveloped—among the worst in the world; 7 = extensive and efficient—among the best in the world]</t>
  </si>
  <si>
    <t>EOSQrailroad</t>
  </si>
  <si>
    <t>2.03</t>
  </si>
  <si>
    <t xml:space="preserve">           2.03 Quality of railroad infrastructure, 1-7 (best)</t>
  </si>
  <si>
    <t>In your country, how would you assess the quality of the railroad system? [1 = extremely underdeveloped—among the worst in the world; 7 = extensive and efficient—among the best in the world]</t>
  </si>
  <si>
    <t xml:space="preserve"> World Economic Forum, Executive Opinion Survey. For more details, refer to Chapter 1.3 of [i]The Global Competitiveness Report 2015–2016[i] 
[D6]NOTE: [i]N/Appl.[i] is used for economies where there is no regular train service or where the network covers only a negligible portion of the territory. Assessment of the existence of a network was conducted by the World Economic Forum based on various sources.</t>
  </si>
  <si>
    <t>EOSQ353</t>
  </si>
  <si>
    <t>2.04</t>
  </si>
  <si>
    <t xml:space="preserve">           2.04 Quality of port infrastructure, 1-7 (best)</t>
  </si>
  <si>
    <t>In your country, how would you assess the quality of seaports? (For landlocked countries: How accessible are seaport facilities?) [1 = extremely underdeveloped—among the worst in the world; 7 = extensive and efficient—among the best in the world]</t>
  </si>
  <si>
    <t>EOSQ061</t>
  </si>
  <si>
    <t>2.05</t>
  </si>
  <si>
    <t xml:space="preserve">           2.05 Quality of air transport infrastructure, 1-7 (best)</t>
  </si>
  <si>
    <t>In your country, how would you assess the quality of air transport infrastructure? [1 = extremely underdeveloped—among the worst in the world; 7 = extensive and efficient—among the best in the world]</t>
  </si>
  <si>
    <t>AIRSEATKM</t>
  </si>
  <si>
    <t>2.06</t>
  </si>
  <si>
    <t xml:space="preserve">           2.06 Available airline seat km/week, millions*</t>
  </si>
  <si>
    <t>Airline seat kilometers (in millions) available on all flights (domestic and international service) originating in country per week (year average)</t>
  </si>
  <si>
    <t>International Air Transport Association, SRS Analyser</t>
  </si>
  <si>
    <t>This indicator measures the total passenger-carrying capacity of all scheduled flights, including domestic flights, originating in a country. It is computed by multiplying the number of seats available on each flight by the flight distance in kilometers and summing the result across all scheduled flights in a week. The final value represents the weekly average for the year (Jan–Dec), taking into account flights scheduled beforehand by airline companies.</t>
  </si>
  <si>
    <t>EOSQ064</t>
  </si>
  <si>
    <t>2.07</t>
  </si>
  <si>
    <t xml:space="preserve">           2.07 Quality of electricity supply, 1-7 (best)</t>
  </si>
  <si>
    <t>In your country, how would you assess the reliability of the electricity supply (lack of interruptions and lack of voltage fluctuations)? [1 = not reliable at all; 7 = extremely reliable]</t>
  </si>
  <si>
    <t>MOBSUBPC</t>
  </si>
  <si>
    <t>2.08</t>
  </si>
  <si>
    <t xml:space="preserve">           2.08 Mobile telephone subscriptions/100 pop.*</t>
  </si>
  <si>
    <t>Number of mobile telephone subscriptions per 100 population</t>
  </si>
  <si>
    <t>International Telecommunication Union, [i]ITU World Telecommunication/ICT Indicators Database 2015[i] (June 2015 edition)</t>
  </si>
  <si>
    <t>[i]Mobile-cellular telephone subscriptions[i] refers to the number of subscriptions to a public mobile telephone service that provides access to the public switched telephone network (PSTN) using cellular technology. It includes both the number of postpaid subscriptions and the number of active prepaid accounts (i.e., that have been active during the past three months). It includes all mobile-cellular subscriptions that offer voice communications. It excludes subscriptions via data cards or USB modems, subscriptions to public mobile data services, and private trunked mobile radio, telepoint, radio paging, and telemetry services.</t>
  </si>
  <si>
    <t>FIXEDTELPC</t>
  </si>
  <si>
    <t>2.09</t>
  </si>
  <si>
    <t xml:space="preserve">           2.09 Fixed telephone lines/100 pop.*</t>
  </si>
  <si>
    <t>Number of active fixed telephone lines per 100 population</t>
  </si>
  <si>
    <t>[i]Fixed-telephone subscriptions[i] refers to the sum of active analogue fixed-telephone lines, voice over IP (VoIP) subscriptions, fixed wireless local loop (WLL) subscriptions, ISDN voice-channel equivalents, and fixed-public payphones. It includes all accesses over fixed infrastructure supporting voice telephony using copper wire, voice services using Internet Protocol (IP) delivered over fixed (wired)-broadband infrastructure (e.g., DSL, fiber optic), and voice services provided over coaxial-cable television networks (cable modem). It also includes fixed wireless local loop (WLL) connections, which are defined as services provided by licensed fixed-line telephone operators that provide last-mile access to the subscriber using radio technology, when the call is then routed over a fixed-line telephone network (and not a mobile-cellular network). In the case of VoIP, it refers to subscriptions that offer the ability to place and receive calls at any time and do not require a computer. VoIP is also known as voice-overbroadband (VoB), and includes subscriptions through fixed-wireless, DSL, cable, fiber optic, and other fixed-broadband platforms that provide fixed telephony using IP.</t>
  </si>
  <si>
    <t>GOVBALGDP</t>
  </si>
  <si>
    <t>3.01</t>
  </si>
  <si>
    <t xml:space="preserve">           3.01 Government budget balance, % GDP*</t>
  </si>
  <si>
    <t>General government budget balance as a percentage of GDP</t>
  </si>
  <si>
    <t>International Monetary Fund, [i]World Economic Outlook Database[i] (April 2015 edition); national sources</t>
  </si>
  <si>
    <t>General government budget balance is calculated as general government revenue minus total expenditure. This is a core Government Finance Statistics (GFS) balance that measures the extent to which the general government is either putting financial resources at the disposal of other sectors in the economy and nonresidents (net lending), or utilizing the financial resources generated by other sectors and nonresidents (net borrowing). This balance may be viewed as an indicator of the financial impact of general government activity on the rest of the economy and nonresidents. Revenue consists of taxes, social contributions, grants receivable, and other revenue. Revenue increases a government's net worth, which is the difference between its assets and liabilities. General government total expenditure consists of total expenses and the net acquisition of nonfinancial assets.</t>
  </si>
  <si>
    <t>GNSGDP</t>
  </si>
  <si>
    <t>3.02</t>
  </si>
  <si>
    <t xml:space="preserve">           3.02 Gross national savings, % GDP*</t>
  </si>
  <si>
    <t>Gross national savings as a percentage of GDP</t>
  </si>
  <si>
    <t>International Monetary Fund, [i]World Economic Outlook Database[i] (April 2015 edition); Central Intelligence Agency (CIA), [i]The World Factbook[i]</t>
  </si>
  <si>
    <t>[i]Aggregate national savings[i] is defined as public- and private-sector savings as a percentage of nominal GDP. National savings equals gross domestic investment plus the current-account balance.</t>
  </si>
  <si>
    <t>INFLAYRAVG</t>
  </si>
  <si>
    <t>3.03</t>
  </si>
  <si>
    <t xml:space="preserve">           3.03 Inflation, annual % change*</t>
  </si>
  <si>
    <t>Annual percent change in consumer price index (year average)</t>
  </si>
  <si>
    <t>International Monetary Fund, [i]World Economic Outlook Database[i] (April 2015 edition);
[D6]NOTE: For inflation rates between 0.5 and 2.9 percent, a country receives the highest possible score of 7. Outside this range, scores decrease linearly as they move away from these values.</t>
  </si>
  <si>
    <t>GOVDEBTGDP</t>
  </si>
  <si>
    <t>3.04</t>
  </si>
  <si>
    <t xml:space="preserve">           3.04 General government debt, % GDP*</t>
  </si>
  <si>
    <t>Gross general government debt as a percentage of GDP</t>
  </si>
  <si>
    <t>International Monetary Fund, [i]World Economic Outlook Database[i] (April 2015 edition) and [i]Public Information Notices[i]</t>
  </si>
  <si>
    <t>[i]Gross debt[i] consists of all liabilities that require payment or payments of interest and/or principal by the debtor to the creditor at a date or dates in the future. This includes debt liabilities in the form of special drawing rights, currency and deposits, debt securities, loans, insurance, pensions and standardized guarantee schemes, and other accounts payable. Thus, all liabilities in the [i]Government Finance Statistics Manual (GFSM) 2001[i] system are debt, except for equity and investment fund shares, financial derivatives, and employee stock options. For Australia, Belgium, Canada, Hong Kong SAR, Iceland, New Zealand, and Sweden, government debt coverage also includes insurance technical reserves, following the GFSM 2001 definition.</t>
  </si>
  <si>
    <t>CCRATING</t>
  </si>
  <si>
    <t>3.05</t>
  </si>
  <si>
    <t xml:space="preserve">           3.05 Country credit rating, 0–100 (best)*</t>
  </si>
  <si>
    <t>Institutional Investor's Country Credit Ratings™ assessing the probability of sovereign debt default on a 0–100 (lowest probability) scale</t>
  </si>
  <si>
    <t>March 2015</t>
  </si>
  <si>
    <t>Institutional Investor’s “Country Credit Ratings” is a trademark of Institutional Investor, LLC. No further copying or transmission of this material is allowed without the express written permission of Institutional Investor publisher@institutionalinvestor.com. Copyright © Institutional Investor, LLC 2015</t>
  </si>
  <si>
    <t>[i]Institutional Investor[i]'s Country Credit Ratings[[™ developed by Institutional Investor are based on information provided by senior economists and sovereign-debt analysts at leading global banks and money management and security firms. Twice a year, the respondents grade each country on a scale of 0 to 100, with 100 representing the least chance of default.</t>
  </si>
  <si>
    <t>EOSQ168</t>
  </si>
  <si>
    <t>4.02</t>
  </si>
  <si>
    <t xml:space="preserve">           4.02 Business impact of malaria, 1-7 (best)</t>
  </si>
  <si>
    <t>How serious an impact do you consider malaria will have on your company in the next five years (e.g., death, disability, medical and funeral expenses, productivity and absenteeism, recruitment and training expenses, revenues)? [1 = a serious impact; 7 = no impact at all]</t>
  </si>
  <si>
    <t xml:space="preserve"> World Economic Forum, Executive Opinion Survey. For more details, refer to Chapter 1.3 of [i]The Global Competitiveness Report 2015–2016[i]
[D6]NOTE: [i]N/Appl.[i] is used for economies considered free of malaria or included in the World Health Organization’s supplementary list of areas where malaria has never existed or has disappeared without specific measures.</t>
  </si>
  <si>
    <t>MALARIAPC</t>
  </si>
  <si>
    <t>4.01</t>
  </si>
  <si>
    <t xml:space="preserve">           4.01 Malaria cases/100,000 pop.*</t>
  </si>
  <si>
    <t>Estimated number of malaria cases per 100,000 population</t>
  </si>
  <si>
    <t>The World Health Organization, [i]World Malaria Report 2013[i]; United States Centers for Disease Control and Prevention (CDC), Malaria Information and Prophylaxis information (accessed July 11, 2014). [D6]NOTE: [i]M.F.[i] indicates that the economy was declared free of malaria by the World Health Organization (WHO), except in the case of Hong Kong SAR, for which malaria assessment by CDC was used. [i]S.L.[i] means the economy was added to the WHO's supplementary list of areas where malaria has never existed or has disappeared without specific measures.</t>
  </si>
  <si>
    <t>EOSQ169</t>
  </si>
  <si>
    <t>4.04</t>
  </si>
  <si>
    <t xml:space="preserve">           4.04 Business impact of tuberculosis, 1-7 (best)</t>
  </si>
  <si>
    <t>How serious an impact do you consider tuberculosis will have on your company in the next five years (e.g., death, disability, medical and funeral expenses, productivity and absenteeism, recruitment and training expenses, revenues)? [1 = a serious impact; 7 = no impact at all]</t>
  </si>
  <si>
    <t>TBPC</t>
  </si>
  <si>
    <t>4.03</t>
  </si>
  <si>
    <t xml:space="preserve">           4.03 Tuberculosis cases/100,000 pop.*</t>
  </si>
  <si>
    <t>Estimated number of tuberculosis cases per 100,000 population</t>
  </si>
  <si>
    <t>The World Bank, [i]World Development Indicators[i] (accessed May 8, 2015); national sources</t>
  </si>
  <si>
    <t>Incidence of tuberculosis is the estimated number of new pulmonary, smear positive, and extra-pulmonary tuberculosis cases.</t>
  </si>
  <si>
    <t>EOSQ170</t>
  </si>
  <si>
    <t>4.06</t>
  </si>
  <si>
    <t xml:space="preserve">           4.06 Business impact of HIV/AIDS, 1-7 (best)</t>
  </si>
  <si>
    <t>How serious an impact do you consider HIV/AIDS will have on your company in the next five years (e.g., death, disability, medical and funeral expenses, productivity and absenteeism, recruitment and training expenses, revenues)? [1 = a serious impact; 7 = no impact at all]</t>
  </si>
  <si>
    <t>HIVPREV</t>
  </si>
  <si>
    <t>4.05</t>
  </si>
  <si>
    <t xml:space="preserve">           4.05 HIV prevalence, % adult pop.*</t>
  </si>
  <si>
    <t>HIV prevalence as a percentage of adults aged 15–49 years</t>
  </si>
  <si>
    <t>The World Bank, [i]World Development Indicators[i] (accessed June 18, 2014, and May 18, 2015); UNAIDS, [i]Global Report on the Global AIDS Epidemic[i] (2008, 2010, 2012, and 2013 editions); national sources
[D6]NOTE: Economies with a prevalence rate equal to or less than 0.2 percent are all ranked first and listed alphabetically.</t>
  </si>
  <si>
    <t>[i]HIV prevalence[i] refers to the percentage of people aged 15–49 who are infected with HIV at a particular point in time, no matter when infection occurred.</t>
  </si>
  <si>
    <t>INFANTMORTPC</t>
  </si>
  <si>
    <t>4.07</t>
  </si>
  <si>
    <t xml:space="preserve">           4.07 Infant mortality, deaths/1,000 live births*</t>
  </si>
  <si>
    <t>Infant (children aged 0–12 months) mortality per 1,000 live births</t>
  </si>
  <si>
    <t>[i]Infant mortality rate[i] is the number of infants dying before reaching one year of age per 1,000 live births in a given year.</t>
  </si>
  <si>
    <t>LIFEEXPECT</t>
  </si>
  <si>
    <t>4.08</t>
  </si>
  <si>
    <t xml:space="preserve">           4.08 Life expectancy, years*</t>
  </si>
  <si>
    <t>Life expectancy at birth (years)</t>
  </si>
  <si>
    <t>The World Bank, [i]World Development Indicators[i] (accessed May 11, 2015); national sources</t>
  </si>
  <si>
    <t>[i]Life expectancy at birth[i] indicates the number of years a newborn infant would live if prevailing patterns of mortality at the time of its birth were to stay the same throughout its life.</t>
  </si>
  <si>
    <t>EOSQ129</t>
  </si>
  <si>
    <t>4.09</t>
  </si>
  <si>
    <t xml:space="preserve">           4.09 Quality of primary education, 1-7 (best)</t>
  </si>
  <si>
    <t>In your country, how would you assess the quality of primary schools? [1 = extremely poor—among the worst in the world; 7 = excellent—among the best in the world]</t>
  </si>
  <si>
    <t>ENROL1NET</t>
  </si>
  <si>
    <t>4.10</t>
  </si>
  <si>
    <t xml:space="preserve">           4.10 Primary education enrollment, net %*</t>
  </si>
  <si>
    <t>Net primary education enrollment rate</t>
  </si>
  <si>
    <t>UNESCO Institute for Statistics, [i]Data Centre[i] (accessed July 2, 2015); Organisation for Economic Co-operation and Development (OECD), [i]Education at a Glance 2014[i]; Sistema de Información de tendencias Educativas de América Latina (SITEAL); The World Bank [i]Education Statistics[i]; United Nations Development Programme (UNDP); UNICEF; national sources</t>
  </si>
  <si>
    <t xml:space="preserve">The reported value corresponds to the ratio of children of official primary school age (as defined by the national education system) who are enrolled in primary school. Primary education (ISCED level 1) provides children with basic reading, writing, and mathematics skills along with an elementary understanding of such subjects as history, geography, natural science, social science, art, and music.
</t>
  </si>
  <si>
    <t>ENROL2GR</t>
  </si>
  <si>
    <t>5.01</t>
  </si>
  <si>
    <t xml:space="preserve">           5.01 Secondary education enrollment, gross %*</t>
  </si>
  <si>
    <t>Gross secondary education enrollment rate</t>
  </si>
  <si>
    <t>UNESCO Institute for Statistics, [i]Data Centre[i] (accessed May 6, 2015) and [i]Education for All Global Monitoring Monitor 2013/4[i]; UNICEF, [i]Education Statistics[i]; Sistema de Información de tendencias Educativas de América Latina (SITEAL); national sources</t>
  </si>
  <si>
    <t>The reported value corresponds to the ratio of total secondary enrollment, regardless of age, to the population of the age group that officially corresponds to the secondary education level. Secondary education (ISCED levels 2 and 3) completes the provision of basic education that began at the primary level, and aims to lay the foundations for lifelong learning and human development by offering more subject- or skills-oriented instruction using more specialized teachers.</t>
  </si>
  <si>
    <t>ENROL3GR</t>
  </si>
  <si>
    <t>5.02</t>
  </si>
  <si>
    <t xml:space="preserve">           5.02 Tertiary education enrollment, gross %*</t>
  </si>
  <si>
    <t>Gross tertiary education enrollment rate</t>
  </si>
  <si>
    <t xml:space="preserve">UNESCO Institute for Statistics, [i]Data Centre[i] (accessed June 21, 2014 and May 6, 2015); UNICEF; national sources </t>
  </si>
  <si>
    <t>The reported value corresponds to the ratio of total tertiary enrollment, regardless of age, to the population of the age group that officially corresponds to the tertiary education level. Tertiary education (ISCED levels 5 and 6), whether or not leading to an advanced research qualification, normally requires, as a minimum condition of admission, the successful completion of education at the secondary level.</t>
  </si>
  <si>
    <t>EOSQ128</t>
  </si>
  <si>
    <t>5.03</t>
  </si>
  <si>
    <t xml:space="preserve">           5.03 Quality of the education system, 1-7 (best)</t>
  </si>
  <si>
    <t>How well does the education system in your country meet the needs of a competitive economy? [1 = not well at all; 7 = extremely well]</t>
  </si>
  <si>
    <t>EOSQ130</t>
  </si>
  <si>
    <t>5.04</t>
  </si>
  <si>
    <t xml:space="preserve">           5.04 Quality of math and science education, 1-7 (best)</t>
  </si>
  <si>
    <t>In your country, how would you assess the quality of math and science education? [1 = extremely poor—among the worst in the world; 7 = excellent—among the best in the world]</t>
  </si>
  <si>
    <t>EOSQ131</t>
  </si>
  <si>
    <t>5.05</t>
  </si>
  <si>
    <t xml:space="preserve">           5.05 Quality of management schools, 1-7 (best)</t>
  </si>
  <si>
    <t>In your country, how would you assess the quality of business schools? [1 = extremely poor—among the worst in the world; 7 = excellent—among the best in the world]</t>
  </si>
  <si>
    <t>EOSQ084</t>
  </si>
  <si>
    <t>5.06</t>
  </si>
  <si>
    <t xml:space="preserve">           5.06 Internet access in schools, 1-7 (best)</t>
  </si>
  <si>
    <t>In your country, how widespread is Internet access in schools? [1 = nonexistent; 7 = extremely widespread]</t>
  </si>
  <si>
    <t>EOSQ113</t>
  </si>
  <si>
    <t>5.07</t>
  </si>
  <si>
    <t xml:space="preserve">           5.07 Availability of research and training services, 1-7 (best)</t>
  </si>
  <si>
    <t>In your country, to what extent are high-quality, specialized training services available? [1 = not available at all; 7 = widely available]</t>
  </si>
  <si>
    <t>EOSQ139</t>
  </si>
  <si>
    <t>5.08</t>
  </si>
  <si>
    <t xml:space="preserve">           5.08 Extent of staff training, 1-7 (best)</t>
  </si>
  <si>
    <t>In your country, to what extent do companies invest in training and employee development? [1 = not at all; 7 = to a great extent]</t>
  </si>
  <si>
    <t>EOSQ099</t>
  </si>
  <si>
    <t>6.01</t>
  </si>
  <si>
    <t xml:space="preserve">           6.01 Intensity of local competition, 1-7 (best)</t>
  </si>
  <si>
    <t>In your country, how intense is competition in the local markets? [1 = not intense at all; 7 = extremely intense]</t>
  </si>
  <si>
    <t>EOSQ105</t>
  </si>
  <si>
    <t>6.02</t>
  </si>
  <si>
    <t xml:space="preserve">           6.02 Extent of market dominance, 1-7 (best)</t>
  </si>
  <si>
    <t>In your country, how would you characterize corporate activity? [1 = dominated by a few business groups; 7 = spread among many firms]</t>
  </si>
  <si>
    <t>EOSQ104</t>
  </si>
  <si>
    <t>6.03</t>
  </si>
  <si>
    <t xml:space="preserve">           6.03 Effectiveness of anti-monopoly policy, 1-7 (best)</t>
  </si>
  <si>
    <t>In your country, to what extent does anti-monopoly policy promote competition? [1 = does not promote competition; 7 = effectively promotes competition]</t>
  </si>
  <si>
    <t>EOSQ398</t>
  </si>
  <si>
    <t>6.04</t>
  </si>
  <si>
    <t xml:space="preserve">           6.04 Effect of taxation on incentives to invest, 1-7 (best)</t>
  </si>
  <si>
    <t>In your country, to what extent do taxes reduce the incentive to invest? [1 = significantly reduce the incentive to invest; 7 = do not reduce the incentive to invest at all]</t>
  </si>
  <si>
    <t>CORPTAXRATE</t>
  </si>
  <si>
    <t>6.05</t>
  </si>
  <si>
    <t xml:space="preserve">           6.05 Total tax rate, % profits*</t>
  </si>
  <si>
    <t>This variable is a combination of profit tax (% of profits), labor tax and contribution (% of profits), and other taxes (% of profits)</t>
  </si>
  <si>
    <t>World Bank/International Finance Corporation, [i]Doing Business 2015: Paying Taxes[i]</t>
  </si>
  <si>
    <t>The total tax rate measures the amount of taxes and mandatory contributions payable by a business in the second year of operation, expressed as a share of commercial profits. The total amount of taxes is the sum of five different types of taxes and contributions payable after accounting for deductions and exemptions: profit or corporate income tax, social ontributions and labor taxes paid by the employer, property taxes, turnover taxes, and other small taxes. For more details about the methodology employed and the assumptions made to compute this indicator, visit http://www.doingbusiness.org/methodologysurveys/.</t>
  </si>
  <si>
    <t>STARTBUSPROC</t>
  </si>
  <si>
    <t>6.06</t>
  </si>
  <si>
    <t xml:space="preserve">           6.06 No. procedures to start a business*</t>
  </si>
  <si>
    <t>Number of procedures required to start a business</t>
  </si>
  <si>
    <t>For details about the methodology employed and the assumptions made to compute this indicator, visit http://www.doingbusiness.org/methodologysurveys/.</t>
  </si>
  <si>
    <t>STARTBUSDAYS</t>
  </si>
  <si>
    <t>6.07</t>
  </si>
  <si>
    <t xml:space="preserve">           6.07 No. days to start a business*</t>
  </si>
  <si>
    <t>Number of days required to start a business</t>
  </si>
  <si>
    <t>For details about the methodology employed and the assumptions made to compute this indicator, visit http://www.doingbusiness.org/ methodologysurveys/.</t>
  </si>
  <si>
    <t>EOSQ046</t>
  </si>
  <si>
    <t>6.08</t>
  </si>
  <si>
    <t xml:space="preserve">           6.08 Agricultural policy costs, 1-7 (best)</t>
  </si>
  <si>
    <t>In your country, how would you assess the agricultural policy? [1 = excessively burdensome for the economy; 7 = balances well the interests of taxpayers, consumers and producers]</t>
  </si>
  <si>
    <t>EOSQ096</t>
  </si>
  <si>
    <t>6.09</t>
  </si>
  <si>
    <t xml:space="preserve">           6.09 Prevalence of trade barriers, 1-7 (best)</t>
  </si>
  <si>
    <t>In your country, to what extent do non-tariff barriers (e.g., health and product standards, technical and labeling requirements, etc.) limit the ability of imported goods to compete in the domestic market? [1 = strongly limit; 7 = do not limit at all]</t>
  </si>
  <si>
    <t>TFDUTY</t>
  </si>
  <si>
    <t>6.10</t>
  </si>
  <si>
    <t xml:space="preserve">           6.10 Trade tariffs, % duty*</t>
  </si>
  <si>
    <t>Trade-weighted average tariff rate</t>
  </si>
  <si>
    <t>International Trade Centre</t>
  </si>
  <si>
    <t xml:space="preserve">An [i]applied tariff[i] is a customs duty that is levied on imports of merchandise goods. This indicator is calculated as a weighted average of all the applied tariff rates, including preferential rates that a country applies to the rest of the world. The weights are the trade patterns of the importing country's reference group.
</t>
  </si>
  <si>
    <t>EOSQ094</t>
  </si>
  <si>
    <t>6.11</t>
  </si>
  <si>
    <t xml:space="preserve">           6.11 Prevalence of foreign ownership, 1-7 (best)</t>
  </si>
  <si>
    <t>In your country, how prevalent is foreign ownership of companies? [1 = extremely rare; 7 = highly prevalent]</t>
  </si>
  <si>
    <t>EOSQ095</t>
  </si>
  <si>
    <t>6.12</t>
  </si>
  <si>
    <t xml:space="preserve">           6.12 Business impact of rules on FDI, 1-7 (best)</t>
  </si>
  <si>
    <t>In your country, to what extent do rules and regulations encourage or discourage foreign direct investment (FDI)? [1 = strongly discourage fdi; 7 = strongly encourage fdi]</t>
  </si>
  <si>
    <t>EOSQ050</t>
  </si>
  <si>
    <t>6.13</t>
  </si>
  <si>
    <t xml:space="preserve">           6.13 Burden of customs procedures, 1-7 (best)</t>
  </si>
  <si>
    <t>In your country, how efficient are the customs procedures (related to the entry and exit of merchandise)? [1 = not efficient at all; 7 = extremely efficient]</t>
  </si>
  <si>
    <t>IMPGDP</t>
  </si>
  <si>
    <t>6.14</t>
  </si>
  <si>
    <t xml:space="preserve">           6.14 Imports as a percentage of GDP*</t>
  </si>
  <si>
    <t>Imports of goods and services as a percentage of gross domestic product</t>
  </si>
  <si>
    <t>World Trade Organization, [i]Statistical Database: Time Series on Merchandise and Commercial Services[i] (accessed May 11, 2015); International Monetary Fund, [i]World Economic Outlook Database[i] (April 2015 edition)</t>
  </si>
  <si>
    <t>[i]Total imports[i] is the sum of total imports of merchandise and commercial services.</t>
  </si>
  <si>
    <t>EOSQ122</t>
  </si>
  <si>
    <t>6.15</t>
  </si>
  <si>
    <t xml:space="preserve">           6.15 Degree of customer orientation, 1-7 (best)</t>
  </si>
  <si>
    <t>In your country, how well do companies treat customers? [1 = indifferent to customer satisfaction; 7 = highly responsive to customers and seek customer retention]</t>
  </si>
  <si>
    <t>EOSQ100</t>
  </si>
  <si>
    <t>6.16</t>
  </si>
  <si>
    <t xml:space="preserve">           6.16 Buyer sophistication, 1-7 (best)</t>
  </si>
  <si>
    <t>In your country, how do buyers make purchasing decisions? [1 = based solely on the lowest price; 7 = based on a sophisticated analysis of performance attributes]</t>
  </si>
  <si>
    <t>EOSQ135</t>
  </si>
  <si>
    <t>7.01</t>
  </si>
  <si>
    <t xml:space="preserve">           7.01 Cooperation in labor-employer relations, 1-7 (best)</t>
  </si>
  <si>
    <t>In your country, how would you characterize labor-employer relations? [1 = generally confrontational; 7 = generally cooperative]</t>
  </si>
  <si>
    <t>EOSQ136</t>
  </si>
  <si>
    <t>7.02</t>
  </si>
  <si>
    <t xml:space="preserve">           7.02 Flexibility of wage determination, 1-7 (best)</t>
  </si>
  <si>
    <t>In your country, how are wages generally set? [1 = by a centralized bargaining process; 7 = by each individual company]</t>
  </si>
  <si>
    <t>EOSQ134</t>
  </si>
  <si>
    <t>7.03</t>
  </si>
  <si>
    <t xml:space="preserve">           7.03 Hiring and firing practices, 1-7 (best)</t>
  </si>
  <si>
    <t>In your country, how would you characterize the hiring and firing of workers? [1 = heavily impeded by regulations; 7 = extremely flexible]</t>
  </si>
  <si>
    <t>REDUNCOST</t>
  </si>
  <si>
    <t>7.04</t>
  </si>
  <si>
    <t xml:space="preserve">           7.04 Redundancy costs, weeks of salary*</t>
  </si>
  <si>
    <t>Redundancy costs in weeks of salary</t>
  </si>
  <si>
    <t>World Bank/International Finance Corporation, [i]Doing Business 2015: Going Beyond Efficiency[i]; World Economic Forum's calculations</t>
  </si>
  <si>
    <t>This variable estimates the cost of advance notice requirements, severance payments, and penalties due when terminating a redundant worker, expressed in weekly wages. For more details about the methodology employed and the assumptions made to compute this indicator, visit http://www.doingbusiness.org/methodologysurveys/.</t>
  </si>
  <si>
    <t>EOSQ397</t>
  </si>
  <si>
    <t>7.05</t>
  </si>
  <si>
    <t xml:space="preserve">           7.05 Effect of taxation on incentives to work, 1-7 (best)</t>
  </si>
  <si>
    <t>In your country, to what extent do taxes reduce the incentive to work? [1 = significantly reduce the incentive to work; 7 = do not reduce incentive to work at all]</t>
  </si>
  <si>
    <t>EOSQ137</t>
  </si>
  <si>
    <t>7.06</t>
  </si>
  <si>
    <t xml:space="preserve">           7.06 Pay and productivity, 1-7 (best)</t>
  </si>
  <si>
    <t>In your country, to what extent is pay related to worker productivity? [1 = not related to worker productivity; 7 = strongly related to worker productivity]</t>
  </si>
  <si>
    <t>EOSQ126</t>
  </si>
  <si>
    <t>7.07</t>
  </si>
  <si>
    <t xml:space="preserve">           7.07 Reliance on professional management, 1-7 (best)</t>
  </si>
  <si>
    <t>In your country, who holds senior management positions? [1 = usually relatives or friends without regard to merit; 7 = mostly professional managers chosen for merit and qualifications]</t>
  </si>
  <si>
    <t>EOSQ399</t>
  </si>
  <si>
    <t>7.08</t>
  </si>
  <si>
    <t xml:space="preserve">           7.08 Country capacity to retain talent, 1-7 (best)</t>
  </si>
  <si>
    <t>Does your country retain talented people? [1 = the best and brightest leave to pursue opportunities in other countries; 7 = the best and brightest stay and pursue opportunities in the country]</t>
  </si>
  <si>
    <t>EOSQ400</t>
  </si>
  <si>
    <t>7.09</t>
  </si>
  <si>
    <t xml:space="preserve">           7.09 Country capacity to attract talent, 1-7 (best)</t>
  </si>
  <si>
    <t>Does your country attract talented people from abroad? [1 = not at all; 7 = attracts the best and brightest from around the world]</t>
  </si>
  <si>
    <t>FEMLABOR</t>
  </si>
  <si>
    <t>7.10</t>
  </si>
  <si>
    <t xml:space="preserve">           7.10 Women in labor force, ratio to men*</t>
  </si>
  <si>
    <t xml:space="preserve">Ratio of women to men in the labor force* </t>
  </si>
  <si>
    <t>International Labour Organization, [i]Key Indicators of the Labour Markets, 8th Edition[i]; national sources</t>
  </si>
  <si>
    <t>This measure is the percentage of women aged 15–64 participating in the labor force divided by the percentage of men aged 15–64 participating in the labor force.</t>
  </si>
  <si>
    <t>EOSQ332</t>
  </si>
  <si>
    <t>8.01</t>
  </si>
  <si>
    <t xml:space="preserve">           8.01 Availability of financial services, 1-7 (best)</t>
  </si>
  <si>
    <t>In your country, to what extent does the financial sector provide a wide range of financial products and services to businesses? [1 = not at all; 7 = provides a wide variety]</t>
  </si>
  <si>
    <t>EOSQ331</t>
  </si>
  <si>
    <t>8.02</t>
  </si>
  <si>
    <t xml:space="preserve">           8.02 Affordability of financial services, 1-7 (best)</t>
  </si>
  <si>
    <t>In your country, to what extent are financial services affordable for businesses? [1 = not affordable at all; 7 = affordable]</t>
  </si>
  <si>
    <t>EOSQ091</t>
  </si>
  <si>
    <t>8.03</t>
  </si>
  <si>
    <t xml:space="preserve">           8.03 Financing through local equity market, 1-7 (best)</t>
  </si>
  <si>
    <t>In your country, how easy is it for companies to raise money by issuing shares on the stock market? [1 = extremely difficult; 7 = extremely easy]</t>
  </si>
  <si>
    <t>EOSQ088</t>
  </si>
  <si>
    <t>8.04</t>
  </si>
  <si>
    <t xml:space="preserve">           8.04 Ease of access to loans, 1-7 (best)</t>
  </si>
  <si>
    <t>In your country, how easy is it to obtain a bank loan with only a good business plan and no collateral? [1 = extremely difficult; 7 = extremely easy]</t>
  </si>
  <si>
    <t>EOSQ089</t>
  </si>
  <si>
    <t>8.05</t>
  </si>
  <si>
    <t xml:space="preserve">           8.05 Venture capital availability, 1-7 (best)</t>
  </si>
  <si>
    <t>In your country, how easy is it for entrepreneurs with innovative but risky projects to find venture capital? [1 = extremely difficult; 7 = extremely easy]</t>
  </si>
  <si>
    <t>EOSQ087</t>
  </si>
  <si>
    <t>8.06</t>
  </si>
  <si>
    <t xml:space="preserve">           8.06 Soundness of banks, 1-7 (best)</t>
  </si>
  <si>
    <t>In your country, how would you assess the soundness of banks? [1 = extremely low—banks may require recapitalization; 7 = extremely high—banks are generally healthy with sound balance sheets]</t>
  </si>
  <si>
    <t>EOSQ092</t>
  </si>
  <si>
    <t>8.07</t>
  </si>
  <si>
    <t xml:space="preserve">           8.07 Regulation of securities exchanges, 1-7 (best)</t>
  </si>
  <si>
    <t>In your country, how effective are the regulation and supervision of securities exchanges? [1 = not at all effective; 7 = extremely effective]</t>
  </si>
  <si>
    <t>LEGRGHTIDX</t>
  </si>
  <si>
    <t>8.08</t>
  </si>
  <si>
    <t xml:space="preserve">           8.08 Legal rights index, 0–10 (best)*</t>
  </si>
  <si>
    <t>Degree of legal protection of borrowers' and lenders' rights on a 0–10 (best) scale</t>
  </si>
  <si>
    <t>This index measures the degree to which collateral and bankruptcy laws protect borrowers' and lenders’ rights and thus facilitate lending. For more details about the methodology employed and the assumptions made to compute this indicator, visit http://www.doingbusiness.org/methodologysurveys/.</t>
  </si>
  <si>
    <t>EOSQ067</t>
  </si>
  <si>
    <t>9.01</t>
  </si>
  <si>
    <t xml:space="preserve">           9.01 Availability of latest technologies, 1-7 (best)</t>
  </si>
  <si>
    <t>In your country, to what extent are the latest technologies available? [1 = not available at all; 7 = widely available]</t>
  </si>
  <si>
    <t>EOSQ068</t>
  </si>
  <si>
    <t>9.02</t>
  </si>
  <si>
    <t xml:space="preserve">           9.02 Firm-level technology absorption, 1-7 (best)</t>
  </si>
  <si>
    <t>In your country, to what extent do businesses adopt new technology? [1 = not at all; 7 = adopt extensively]</t>
  </si>
  <si>
    <t>EOSQ070</t>
  </si>
  <si>
    <t>9.03</t>
  </si>
  <si>
    <t xml:space="preserve">           9.03 FDI and technology transfer, 1-7 (best)</t>
  </si>
  <si>
    <t>To what extent does foreign direct investment (FDI) bring new technology into your country? [1 = not at all; 7 = to a great extent—FDI is a key source of new technology]</t>
  </si>
  <si>
    <t>NETUSERPCT</t>
  </si>
  <si>
    <t>9.04</t>
  </si>
  <si>
    <t xml:space="preserve">           9.04 Individuals using Internet, %*</t>
  </si>
  <si>
    <t>Percentage of individuals using the Internet</t>
  </si>
  <si>
    <t>International Telecommunication Union, [i]World Telecommunication/ICT Indicators 2015[i] (June 2015 edition)</t>
  </si>
  <si>
    <t>[i]Individuals using the Internet[i] refers to people who used the Internet from any location and for any purpose, irrespective of the device and network used, in the last three months. It can be via a computer (i.e., desktop computer, laptop computer or tablet, or similar handheld computer), mobile phone, games machine, digital TV, etc.). Access can be via a fixed or mobile network.</t>
  </si>
  <si>
    <t>BBSUBPC</t>
  </si>
  <si>
    <t>9.05</t>
  </si>
  <si>
    <t xml:space="preserve">           9.05 Fixed broadband Internet subscriptions/100 pop.*</t>
  </si>
  <si>
    <t>Fixed broadband Internet subscriptions per 100 population</t>
  </si>
  <si>
    <t>[i]Fixed (wired)-broadband subscriptions[i] refers to the number of subscriptions for high-speed access to the public Internet (a TCP/IP connection). [i]Highspeed access[i] is defined as downstream speeds equal to, or greater than, 256 kbit/s. Fixed (wired)-broadband includes cable modem, DSL, fiber, and other fixed (wired)-broadband technologies—such as Ethernet LAN, and broadband over powerline (BPL) communications. Subscriptions with access to data communications (including the Internet) via mobile-cellular networks are excluded.</t>
  </si>
  <si>
    <t>INTBDWIDUSER</t>
  </si>
  <si>
    <t>9.06</t>
  </si>
  <si>
    <t xml:space="preserve">           9.06 Int’l Internet bandwidth, kb/s per user*</t>
  </si>
  <si>
    <t>International Internet bandwidth (kb/s) per Internet user</t>
  </si>
  <si>
    <t>[i]International Internet bandwidth[i] refers to the total used capacity of international Internet bandwidth, in megabits per second (Mbit/s). It is measured as the sum of used capacity of all Internet exchanges offering international bandwidth. If capacity is asymmetric, then the incoming capacity is used. [i]International Internet bandwidth (kbit/s)[i] per Internet user is calculated by converting to kilobits per second and dividing by the total number of Internet users.</t>
  </si>
  <si>
    <t>MOBBBSUBPC</t>
  </si>
  <si>
    <t>9.07</t>
  </si>
  <si>
    <t xml:space="preserve">           9.07 Mobile broadband subscriptions/100 pop.*</t>
  </si>
  <si>
    <t>Mobile broadband subscriptions per 100 population</t>
  </si>
  <si>
    <t>[i]Active mobile-broadband subscriptions[i] refers to the sum of standard mobile-broadband subscriptions and dedicated mobile-broadband data subscriptions to the public Internet. It covers actual subscribers, not potential subscribers, even though the latter may have broadband-enabled handsets. [i]Standard mobile-broadband subscriptions[i] refers to active mobile-cellular subscriptions with advertised data speeds of 256 kbit/s or greater that allow access to the greater Internet via HTTP and that have been used to set up an Internet data connection using Internet Protocol (IP) in the past three months. Standard SMS and MMS messaging do not count as an active Internet data connection, even if the messages are delivered via IP. [i]Dedicated mobile-broadband data subscriptions[i] refers to subscriptions to dedicated data services (over a mobile network) that allow access to the greater Internet and that are purchased separately from voice services, either as a standalone service (e.g., using a data card such as a USB modem/dongle) or as an add-on data package to voice services that requires an additional subscription. All dedicated mobile-broadband subscriptions with recurring subscription fees are included regardless of actual use. Prepaid mobile-broadband plans require use if there is no monthly subscription. This indicator could also include mobile WiMAX subscriptions.</t>
  </si>
  <si>
    <t>DOMMKTIDX</t>
  </si>
  <si>
    <t>10.01</t>
  </si>
  <si>
    <t xml:space="preserve">           10.01 Domestic market size index, 1–7 (best)*</t>
  </si>
  <si>
    <t>Sum of gross domestic product plus value of imports of goods and services, minus value of exports of goods and services, normalized on a 1–7 (best) scale</t>
  </si>
  <si>
    <t xml:space="preserve"> World Economic Forum. For more details, refer to the Appendix of Chapter 1.1 of [i]The Global Competitiveness Report 2015–2016[i]</t>
  </si>
  <si>
    <t xml:space="preserve">The size of the domestic market is calculated as the natural log of the sum of the gross domestic product valued at PPP plus the total value (PPP estimates) of imports of goods and services, minus the total value (PPP estimates) of exports of goods and services. Data are then normalized on a 1–7 scale. PPP estimates of imports and exports are obtained by taking the product of exports as a percentage of GDP and GDP valued at PPP. </t>
  </si>
  <si>
    <t>FGNMKTIDX</t>
  </si>
  <si>
    <t>10.02</t>
  </si>
  <si>
    <t xml:space="preserve">           10.02 Foreign market size index, 1–7 (best)*</t>
  </si>
  <si>
    <t>Value of exports of goods and services, normalized on a 1–7 (best) scale</t>
  </si>
  <si>
    <t xml:space="preserve">The size of the foreign market is estimated as the natural log of the total value (PPP estimates) of exports of goods and services, normalized on a 1–7 scale. PPP estimates of exports are obtained by taking the product of exports as a percentage of GDP and GDP valued at PPP. </t>
  </si>
  <si>
    <t>GDPPPP</t>
  </si>
  <si>
    <t>10.03</t>
  </si>
  <si>
    <t xml:space="preserve">           10.03 GDP (PPP$ billions)*</t>
  </si>
  <si>
    <t>Gross domestic product valued at purchasing power parity in billions of international dollars</t>
  </si>
  <si>
    <t>EXPGDP</t>
  </si>
  <si>
    <t>10.04</t>
  </si>
  <si>
    <t xml:space="preserve">           10.04 Exports as a percentage of GDP*</t>
  </si>
  <si>
    <t>Exports of goods and services as a percentage of gross domestic product</t>
  </si>
  <si>
    <t>World Trade Organization, [i]Statistical Database: Time Series on Merchandise and Commercial Services[i] (accessed May 11, 2015); International Monetary Fund, [i]World Economic Outlook Database[i] (April 2015 edition).</t>
  </si>
  <si>
    <t>[i]Total exports[i] is the sum of total exports of merchandise and commercial services.</t>
  </si>
  <si>
    <t>EOSQ101</t>
  </si>
  <si>
    <t>11.01</t>
  </si>
  <si>
    <t xml:space="preserve">           11.01 Local supplier quantity, 1-7 (best)</t>
  </si>
  <si>
    <t>In your country, how numerous are local suppliers? [1 = largely nonexistent; 7 = extremely numerous]</t>
  </si>
  <si>
    <t>EOSQ102</t>
  </si>
  <si>
    <t>11.02</t>
  </si>
  <si>
    <t xml:space="preserve">           11.02 Local supplier quality, 1-7 (best)</t>
  </si>
  <si>
    <t>In your country, how would you assess the quality of local suppliers? [1 = extremely poor quality; 7 = extremely high quality]</t>
  </si>
  <si>
    <t>EOSQ109</t>
  </si>
  <si>
    <t>11.03</t>
  </si>
  <si>
    <t xml:space="preserve">           11.03 State of cluster development, 1-7 (best)</t>
  </si>
  <si>
    <t>In your country, how widespread are well-developed and deep clusters (geographic concentrations of firms, suppliers, producers of related products and services, and specialized institutions in a particular field)? [1 = nonexistent; 7 = widespread in many fields]</t>
  </si>
  <si>
    <t>EOSQ114</t>
  </si>
  <si>
    <t>11.04</t>
  </si>
  <si>
    <t xml:space="preserve">           11.04 Nature of competitive advantage, 1-7 (best)</t>
  </si>
  <si>
    <t>What is the competitive advantage of your country's companies in international markets based upon? [1 = low-cost labor or natural resources; 7 = unique products and processes]</t>
  </si>
  <si>
    <t>EOSQ115</t>
  </si>
  <si>
    <t>11.05</t>
  </si>
  <si>
    <t xml:space="preserve">           11.05 Value chain breadth, 1-7 (best)</t>
  </si>
  <si>
    <t>In your country, do companies have a narrow or broad presence in the value chain? [1 = narrow, primarily involved in individual steps of the value chain (e.g., resource extraction or production); 7 = broad, present across the entire value chain (e.g.,including production and marketing, distribution, design, etc.)]</t>
  </si>
  <si>
    <t>EOSQ123</t>
  </si>
  <si>
    <t>11.06</t>
  </si>
  <si>
    <t xml:space="preserve">           11.06 Control of international distribution, 1-7 (best)</t>
  </si>
  <si>
    <t>To what extent are international distribution and marketing from your country owned and controlled by domestic companies? [1 = not at all—they take place through foreign companies; 7 = to a great extent—they are primarily owned and controlled by domestic companies]</t>
  </si>
  <si>
    <t>EOSQ120</t>
  </si>
  <si>
    <t>11.07</t>
  </si>
  <si>
    <t xml:space="preserve">           11.07 Production process sophistication, 1-7 (best)</t>
  </si>
  <si>
    <t>In your country, how sophisticated are production processes? [1 = not at all—production uses labor-intensive processes or old technology; 7 = highly—production uses sophisticated and knowledge-intensive processes]</t>
  </si>
  <si>
    <t>EOSQ121</t>
  </si>
  <si>
    <t>11.08</t>
  </si>
  <si>
    <t xml:space="preserve">           11.08 Extent of marketing, 1-7 (best)</t>
  </si>
  <si>
    <t>In your country, to what extent do companies use sophisticated marketing tools and techniques? [1 = not at all; 7 = to a great extent]</t>
  </si>
  <si>
    <t>EOSQ124</t>
  </si>
  <si>
    <t>11.09</t>
  </si>
  <si>
    <t xml:space="preserve">           11.09 Willingness to delegate authority, 1-7 (best)</t>
  </si>
  <si>
    <t>In your country, how do you assess the willingness to delegate authority to subordinates? [1 = not willing at all—senior management takes all important decisions; 7 = very willing—authority is mostly delegated to business unit heads and other lower-level managers]</t>
  </si>
  <si>
    <t>EOSQ119</t>
  </si>
  <si>
    <t>12.01</t>
  </si>
  <si>
    <t xml:space="preserve">           12.01 Capacity for innovation, 1-7 (best)</t>
  </si>
  <si>
    <t>In your country, to what extent do companies have the capacity to innovate? [1 = not at all; 7 = to a great extent]</t>
  </si>
  <si>
    <t>EOSQ071</t>
  </si>
  <si>
    <t>12.02</t>
  </si>
  <si>
    <t xml:space="preserve">           12.02 Quality of scientific research institutions, 1-7 (best)</t>
  </si>
  <si>
    <t>In your country, how would you assess the quality of scientific research institutions? [1 = extremely poor—among the worst in the world; 7 = extremely good—among the best in the world]</t>
  </si>
  <si>
    <t>EOSQ118</t>
  </si>
  <si>
    <t>12.03</t>
  </si>
  <si>
    <t xml:space="preserve">           12.03 Company spending on R&amp;D, 1-7 (best)</t>
  </si>
  <si>
    <t>In your country, to what extent do companies spend on research and development (R&amp;D)? [1 = do not spend on r&amp;d; 7 = spend heavily on r&amp;d]</t>
  </si>
  <si>
    <t>EOSQ072</t>
  </si>
  <si>
    <t>12.04</t>
  </si>
  <si>
    <t xml:space="preserve">           12.04 University-industry collaboration in R&amp;D, 1-7 (best)</t>
  </si>
  <si>
    <t>In your country, to what extent do business and universities collaborate on research and development (R&amp;D)? [1 = do not collaborate at all; 7 = collaborate extensively]</t>
  </si>
  <si>
    <t>EOSQ074</t>
  </si>
  <si>
    <t>12.05</t>
  </si>
  <si>
    <t xml:space="preserve">           12.05 Gov’t procurement of advanced tech products, 1-7 (best)</t>
  </si>
  <si>
    <t>In your country, to what extent do government purchasing decisions foster innovation? [1 = not at all; 7 = to a great extent]</t>
  </si>
  <si>
    <t>EOSQ133</t>
  </si>
  <si>
    <t>12.06</t>
  </si>
  <si>
    <t xml:space="preserve">           12.06 Availability of scientists and engineers, 1-7 (best)</t>
  </si>
  <si>
    <t>In your country, to what extent are scientists and engineers available? [1 = not at all; 7 = widely available]</t>
  </si>
  <si>
    <t>pctpatentapplpc</t>
  </si>
  <si>
    <t>12.07</t>
  </si>
  <si>
    <t xml:space="preserve">           12.07 PCT patents, applications/million pop.*</t>
  </si>
  <si>
    <t>Number of applications filed under the Patent Cooperation Treaty (PCT) per million population</t>
  </si>
  <si>
    <t>2011–2012 average</t>
  </si>
  <si>
    <t>Organisation for Economic Co-operation and Development (OECD), [i]Patent Database[i], (situation as of June 2015); For population: International Monetary Fund,[i]World Economic Outlook Database[i] (April 2015 edition); World Economic Forum's calculations. For more details about the treatment of Hong Kong SAR and Taiwan (China), refer to the Technical Notes and Sources.</t>
  </si>
  <si>
    <t>This indicator measures the total count of applications filed under the Patent Cooperation Treaty (PCT), by priority date and inventor nationality, using fractional count if an application is filed by multiple inventors. The average count of applications filed in 2011 and 2012 is divided by population figures for 2012. 
In the absence of reliable data on PCT applications for Taiwan (China) and Hong Kong SAR, two advanced economies that are not signatories of the Treaty, the number of applications is estimated as follows: first, we compute the average number of all utility patent applications filed with the United States Patents and Trademarks Office (USPTO) for 2011 and 2012. We then compute the average number of PCT applications for 2011 and 2012, before computing the ratio of the two averages (1.59). For the computation of the two averages, only economies with a two-year average number of at least 100 USPTO applications and 50 PCT applications are considered. Taiwan and Hong Kong are excluded in both cases. We then divide the 2011-2012 average number of USPTO applications filed by residents of Taiwan (19,951.5) and Hong Kong (1,061.5), respectively, by the ratio above in order to produce estimates for PCT applications. As a final step, we compute the estimates per million population—that is, 537.2 for Taiwan and 90.3 for Hong Kong. The estimates are used in the computation of the respective Innovation pillar scores of the two economies.</t>
  </si>
  <si>
    <t>GCI.A</t>
  </si>
  <si>
    <t xml:space="preserve">  Basic requirements</t>
  </si>
  <si>
    <t>2015-2016 edition</t>
  </si>
  <si>
    <t>World Economic Forum, [i]The Global Competitiveness Report 2015–2016[i]</t>
  </si>
  <si>
    <t>Aggregate</t>
  </si>
  <si>
    <t>GCI.A.01</t>
  </si>
  <si>
    <t xml:space="preserve">     1st pillar: Institutions</t>
  </si>
  <si>
    <t>GCI.A.01.01</t>
  </si>
  <si>
    <t xml:space="preserve">        A. Public institutions</t>
  </si>
  <si>
    <t>GCI.A.01.01.01</t>
  </si>
  <si>
    <t xml:space="preserve">           1. Property rights</t>
  </si>
  <si>
    <t>GCI.A.01.01.02</t>
  </si>
  <si>
    <t xml:space="preserve">           2. Ethics and corruption</t>
  </si>
  <si>
    <t>GCI.A.01.01.03</t>
  </si>
  <si>
    <t xml:space="preserve">           3. Undue influence</t>
  </si>
  <si>
    <t>GCI.A.01.01.04</t>
  </si>
  <si>
    <t xml:space="preserve">           4. Government efficiency</t>
  </si>
  <si>
    <t>GCI.A.01.01.05</t>
  </si>
  <si>
    <t xml:space="preserve">           5. Security</t>
  </si>
  <si>
    <t>GCI.A.01.02</t>
  </si>
  <si>
    <t xml:space="preserve">        B. Private institutions</t>
  </si>
  <si>
    <t>GCI.A.01.02.01</t>
  </si>
  <si>
    <t xml:space="preserve">           1. Corporate ethics</t>
  </si>
  <si>
    <t>GCI.A.01.02.02</t>
  </si>
  <si>
    <t xml:space="preserve">           2. Accountability</t>
  </si>
  <si>
    <t>GCI.A.02</t>
  </si>
  <si>
    <t xml:space="preserve">     2nd pillar: Infrastructure</t>
  </si>
  <si>
    <t>GCI.A.02.01</t>
  </si>
  <si>
    <t xml:space="preserve">        A. Transport infrastructure</t>
  </si>
  <si>
    <t>GCI.A.02.02</t>
  </si>
  <si>
    <t xml:space="preserve">        B. Electricity and telephony infrastructure</t>
  </si>
  <si>
    <t>GCI.A.03</t>
  </si>
  <si>
    <t xml:space="preserve">     3rd pillar: Macroeconomic environment</t>
  </si>
  <si>
    <t>GCI.A.04</t>
  </si>
  <si>
    <t xml:space="preserve">     4th pillar: Health and primary education</t>
  </si>
  <si>
    <t>GCI.A.04.01</t>
  </si>
  <si>
    <t xml:space="preserve">        A. Health</t>
  </si>
  <si>
    <t>GCI.A.04.02</t>
  </si>
  <si>
    <t xml:space="preserve">        B. Primary education</t>
  </si>
  <si>
    <t>GCI.B</t>
  </si>
  <si>
    <t xml:space="preserve">  Efficiency enhancers</t>
  </si>
  <si>
    <t>GCI.B.05</t>
  </si>
  <si>
    <t xml:space="preserve">     5th pillar: Higher education and training</t>
  </si>
  <si>
    <t>GCI.B.05.01</t>
  </si>
  <si>
    <t xml:space="preserve">        A. Quantity of education</t>
  </si>
  <si>
    <t>GCI.B.05.02</t>
  </si>
  <si>
    <t xml:space="preserve">        B. Quality of education</t>
  </si>
  <si>
    <t>GCI.B.05.03</t>
  </si>
  <si>
    <t xml:space="preserve">        C. On-the-job training</t>
  </si>
  <si>
    <t>GCI.B.06</t>
  </si>
  <si>
    <t xml:space="preserve">     6th pillar: Goods market efficiency</t>
  </si>
  <si>
    <t>GCI.B.06.01</t>
  </si>
  <si>
    <t xml:space="preserve">        A. Competition</t>
  </si>
  <si>
    <t>GCI.B.06.01.01</t>
  </si>
  <si>
    <t xml:space="preserve">           1. Domestic competition </t>
  </si>
  <si>
    <t>GCI.B.06.01.02</t>
  </si>
  <si>
    <t xml:space="preserve">           2. Foreign competition </t>
  </si>
  <si>
    <t>GCI.B.06.02</t>
  </si>
  <si>
    <t xml:space="preserve">        B. Quality of demand conditions</t>
  </si>
  <si>
    <t>GCI.B.07</t>
  </si>
  <si>
    <t xml:space="preserve">     7th pillar: Labor market efficiency</t>
  </si>
  <si>
    <t>GCI.B.07.01</t>
  </si>
  <si>
    <t xml:space="preserve">        A. Flexibility</t>
  </si>
  <si>
    <t>GCI.B.07.02</t>
  </si>
  <si>
    <t xml:space="preserve">        B. Efficient use of talent</t>
  </si>
  <si>
    <t>GCI.B.08</t>
  </si>
  <si>
    <t xml:space="preserve">     8th pillar: Financial market development</t>
  </si>
  <si>
    <t>GCI.B.08.01</t>
  </si>
  <si>
    <t xml:space="preserve">        A. Efficiency</t>
  </si>
  <si>
    <t>GCI.B.08.02</t>
  </si>
  <si>
    <t xml:space="preserve">        B. Trustworthiness and confidence</t>
  </si>
  <si>
    <t>GCI.B.09</t>
  </si>
  <si>
    <t xml:space="preserve">     9th pillar: Technological readiness</t>
  </si>
  <si>
    <t>GCI.B.09.01</t>
  </si>
  <si>
    <t xml:space="preserve">        A. Technological adoption</t>
  </si>
  <si>
    <t>GCI.B.09.02</t>
  </si>
  <si>
    <t xml:space="preserve">        B. ICT use </t>
  </si>
  <si>
    <t>GCI.B.10</t>
  </si>
  <si>
    <t xml:space="preserve">     10th pillar: Market size</t>
  </si>
  <si>
    <t>GCI.B.10.01</t>
  </si>
  <si>
    <t xml:space="preserve">        A. Domestic market size</t>
  </si>
  <si>
    <t>GCI.B.10.02</t>
  </si>
  <si>
    <t xml:space="preserve">        B. Foreign market size</t>
  </si>
  <si>
    <t>GCI.C</t>
  </si>
  <si>
    <t xml:space="preserve">  Innovation and sophistication factors</t>
  </si>
  <si>
    <t>GCI.C.11</t>
  </si>
  <si>
    <t xml:space="preserve">     11th pillar: Business sophistication </t>
  </si>
  <si>
    <t>GCI.C.12</t>
  </si>
  <si>
    <t xml:space="preserve">     12th pillar: Innovation</t>
  </si>
  <si>
    <t>GCI/A/01/01/01/1.01</t>
  </si>
  <si>
    <t>GCI/A/01/01/01/1.02</t>
  </si>
  <si>
    <t>GCI/A/01/01/01</t>
  </si>
  <si>
    <t>GCI/A/01/01/02/1.03</t>
  </si>
  <si>
    <t>GCI/A/01/01/02/1.04</t>
  </si>
  <si>
    <t>GCI/A/01/01/02/1.05</t>
  </si>
  <si>
    <t>GCI/A/01/01/02</t>
  </si>
  <si>
    <t>GCI/A/01/01/03/1.06</t>
  </si>
  <si>
    <t>GCI/A/01/01/03/1.07</t>
  </si>
  <si>
    <t>GCI/A/01/01/03</t>
  </si>
  <si>
    <t>GCI/A/01/01/04/1.08</t>
  </si>
  <si>
    <t>GCI/A/01/01/04/1.09</t>
  </si>
  <si>
    <t>GCI/A/01/01/04/1.11</t>
  </si>
  <si>
    <t>GCI/A/01/01/04/1.12</t>
  </si>
  <si>
    <t>GCI/A/01/01/04</t>
  </si>
  <si>
    <t>GCI/A/01/01/05/1.13</t>
  </si>
  <si>
    <t>GCI/A/01/01/05/1.14</t>
  </si>
  <si>
    <t>GCI/A/01/01/05/1.15</t>
  </si>
  <si>
    <t>GCI/A/01/01/05/1.16</t>
  </si>
  <si>
    <t>GCI/A/01/01/05</t>
  </si>
  <si>
    <t>GCI/A/01/01</t>
  </si>
  <si>
    <t>GCI/A/01/02/01/1.17</t>
  </si>
  <si>
    <t>GCI/A/01/02/01</t>
  </si>
  <si>
    <t>GCI/A/01/02/02/1.18</t>
  </si>
  <si>
    <t>GCI/A/01/02/02/1.19</t>
  </si>
  <si>
    <t>GCI/A/01/02/02/1.2</t>
  </si>
  <si>
    <t>GCI/A/01/02/02/1.21</t>
  </si>
  <si>
    <t>GCI/A/01/02/02</t>
  </si>
  <si>
    <t>GCI/A/01/02</t>
  </si>
  <si>
    <t>GCI/A/01</t>
  </si>
  <si>
    <t>GCI/A/02/01/2.01</t>
  </si>
  <si>
    <t>GCI/A/02/01/2.02</t>
  </si>
  <si>
    <t>GCI/A/02/01/2.03</t>
  </si>
  <si>
    <t>GCI/A/02/01/2.04</t>
  </si>
  <si>
    <t>GCI/A/02/01/2.05</t>
  </si>
  <si>
    <t>GCI/A/02/01/2.06</t>
  </si>
  <si>
    <t>GCI/A/02/01</t>
  </si>
  <si>
    <t>GCI/A/02/02/2.07</t>
  </si>
  <si>
    <t>GCI/A/02/02/2.09</t>
  </si>
  <si>
    <t>GCI/A/02/02/2.08</t>
  </si>
  <si>
    <t>GCI/A/02/02</t>
  </si>
  <si>
    <t>GCI/A/02</t>
  </si>
  <si>
    <t>GCI/A/03/3.01</t>
  </si>
  <si>
    <t>GCI/A/03/3.02</t>
  </si>
  <si>
    <t>GCI/A/03/3.03</t>
  </si>
  <si>
    <t>GCI/A/03/3.04</t>
  </si>
  <si>
    <t>GCI/A/03/3.05</t>
  </si>
  <si>
    <t>GCI/A/03</t>
  </si>
  <si>
    <t>GCI/A/04/01/4.02</t>
  </si>
  <si>
    <t>GCI/A/04/01/4.01</t>
  </si>
  <si>
    <t>GCI/A/04/01/4.04</t>
  </si>
  <si>
    <t>GCI/A/04/01/4.03</t>
  </si>
  <si>
    <t>GCI/A/04/01/4.06</t>
  </si>
  <si>
    <t>GCI/A/04/01/4.05</t>
  </si>
  <si>
    <t>GCI/A/04/01/4.07</t>
  </si>
  <si>
    <t>GCI/A/04/01/4.08</t>
  </si>
  <si>
    <t>GCI/A/04/01</t>
  </si>
  <si>
    <t>GCI/A/04/02/4.09</t>
  </si>
  <si>
    <t>GCI/A/04/02/4.1</t>
  </si>
  <si>
    <t>GCI/A/04/02</t>
  </si>
  <si>
    <t>GCI/A/04</t>
  </si>
  <si>
    <t>GCI/A</t>
  </si>
  <si>
    <t>GCI/B/05/01/5.01</t>
  </si>
  <si>
    <t>GCI/B/05/01/5.02</t>
  </si>
  <si>
    <t>GCI/B/05/01</t>
  </si>
  <si>
    <t>GCI/B/05/02/5.03</t>
  </si>
  <si>
    <t>GCI/B/05/02/5.04</t>
  </si>
  <si>
    <t>GCI/B/05/02/5.05</t>
  </si>
  <si>
    <t>GCI/B/05/02/5.06</t>
  </si>
  <si>
    <t>GCI/B/05/02</t>
  </si>
  <si>
    <t>GCI/B/05/03/5.07</t>
  </si>
  <si>
    <t>GCI/B/05/03/5.08</t>
  </si>
  <si>
    <t>GCI/B/05/03</t>
  </si>
  <si>
    <t>GCI/B/05</t>
  </si>
  <si>
    <t>GCI/B/06/01/01/6.01</t>
  </si>
  <si>
    <t>GCI/B/06/01/01/6.02</t>
  </si>
  <si>
    <t>GCI/B/06/01/01/6.03</t>
  </si>
  <si>
    <t>GCI/B/06/01/01/6.04</t>
  </si>
  <si>
    <t>GCI/B/06/01/01/6.06</t>
  </si>
  <si>
    <t>GCI/B/06/01/01/6.07</t>
  </si>
  <si>
    <t>GCI/B/06/01/01/6.08</t>
  </si>
  <si>
    <t>GCI/B/06/01/01/6.05</t>
  </si>
  <si>
    <t>GCI/B/06/01/01</t>
  </si>
  <si>
    <t>GCI/B/06/01/02/6.09</t>
  </si>
  <si>
    <t>GCI/B/06/01/02/6.11</t>
  </si>
  <si>
    <t>GCI/B/06/01/02/6.12</t>
  </si>
  <si>
    <t>GCI/B/06/01/02/6.13</t>
  </si>
  <si>
    <t>GCI/B/06/01/02/6.14</t>
  </si>
  <si>
    <t>GCI/B/06/01/02</t>
  </si>
  <si>
    <t>GCI/B/06/01</t>
  </si>
  <si>
    <t>GCI/B/06/02/6.15</t>
  </si>
  <si>
    <t>GCI/B/06/02/6.16</t>
  </si>
  <si>
    <t>GCI/B/06/02</t>
  </si>
  <si>
    <t>GCI/B/06</t>
  </si>
  <si>
    <t>GCI/B/07/01/7.01</t>
  </si>
  <si>
    <t>GCI/B/07/01/7.03</t>
  </si>
  <si>
    <t>GCI/B/07/01/7.02</t>
  </si>
  <si>
    <t>GCI/B/07/01/7.05</t>
  </si>
  <si>
    <t>GCI/B/07/01/7.04</t>
  </si>
  <si>
    <t>GCI/B/07/01</t>
  </si>
  <si>
    <t>GCI/B/07/02/7.06</t>
  </si>
  <si>
    <t>GCI/B/07/02/7.07</t>
  </si>
  <si>
    <t>GCI/B/07/02/7.08</t>
  </si>
  <si>
    <t>GCI/B/07/02/7.09</t>
  </si>
  <si>
    <t>GCI/B/07/02/7.1</t>
  </si>
  <si>
    <t>GCI/B/07/02</t>
  </si>
  <si>
    <t>GCI/B/07</t>
  </si>
  <si>
    <t>GCI/B/08/01/8.02</t>
  </si>
  <si>
    <t>GCI/B/08/01/8.01</t>
  </si>
  <si>
    <t>GCI/B/08/01/8.03</t>
  </si>
  <si>
    <t>GCI/B/08/01/8.04</t>
  </si>
  <si>
    <t>GCI/B/08/01/8.05</t>
  </si>
  <si>
    <t>GCI/B/08/01</t>
  </si>
  <si>
    <t>GCI/B/08/02/8.06</t>
  </si>
  <si>
    <t>GCI/B/08/02/8.07</t>
  </si>
  <si>
    <t>GCI/B/08/02/8.08</t>
  </si>
  <si>
    <t>GCI/B/08/02</t>
  </si>
  <si>
    <t>GCI/B/08</t>
  </si>
  <si>
    <t>GCI/B/09/01/9.01</t>
  </si>
  <si>
    <t>GCI/B/09/01/9.02</t>
  </si>
  <si>
    <t>GCI/B/09/01/9.03</t>
  </si>
  <si>
    <t>GCI/B/09/01</t>
  </si>
  <si>
    <t>GCI/B/09/02/9.04</t>
  </si>
  <si>
    <t>GCI/B/09/02/9.05</t>
  </si>
  <si>
    <t>GCI/B/09/02/9.06</t>
  </si>
  <si>
    <t>GCI/B/09/02/9.07</t>
  </si>
  <si>
    <t>GCI/B/09/02</t>
  </si>
  <si>
    <t>GCI/B/09</t>
  </si>
  <si>
    <t>GCI/B/10/01/10.03</t>
  </si>
  <si>
    <t>GCI/B/10/01/10.04</t>
  </si>
  <si>
    <t>GCI/B/10/01/10.01</t>
  </si>
  <si>
    <t>GCI/B/10/01</t>
  </si>
  <si>
    <t>GCI/B/10/02/10.02</t>
  </si>
  <si>
    <t>GCI/B/10/02</t>
  </si>
  <si>
    <t>GCI/B/10</t>
  </si>
  <si>
    <t>GCI/B</t>
  </si>
  <si>
    <t>GCI/C/11/11.01</t>
  </si>
  <si>
    <t>GCI/C/11/11.02</t>
  </si>
  <si>
    <t>GCI/C/11/11.03</t>
  </si>
  <si>
    <t>GCI/C/11/11.04</t>
  </si>
  <si>
    <t>GCI/C/11/11.07</t>
  </si>
  <si>
    <t>GCI/C/11/11.09</t>
  </si>
  <si>
    <t>GCI/C/11/11.06</t>
  </si>
  <si>
    <t>GCI/C/11/11.08</t>
  </si>
  <si>
    <t>GCI/C/11/11.05</t>
  </si>
  <si>
    <t>GCI/C/11</t>
  </si>
  <si>
    <t>GCI/C/12/12.01</t>
  </si>
  <si>
    <t>GCI/C/12/12.02</t>
  </si>
  <si>
    <t>GCI/C/12/12.03</t>
  </si>
  <si>
    <t>GCI/C/12/12.04</t>
  </si>
  <si>
    <t>GCI/C/12/12.05</t>
  </si>
  <si>
    <t>GCI/C/12/12.06</t>
  </si>
  <si>
    <t>GCI/C/12/12.07</t>
  </si>
  <si>
    <t>GCI/C/12</t>
  </si>
  <si>
    <t>GCI/C</t>
  </si>
</sst>
</file>

<file path=xl/styles.xml><?xml version="1.0" encoding="utf-8"?>
<styleSheet xmlns="http://schemas.openxmlformats.org/spreadsheetml/2006/main">
  <fonts count="8">
    <font>
      <sz val="11"/>
      <color theme="1"/>
      <name val="Calibri"/>
      <family val="2"/>
      <scheme val="minor"/>
    </font>
    <font>
      <sz val="11"/>
      <color rgb="FFFF0000"/>
      <name val="Calibri"/>
      <family val="2"/>
      <scheme val="minor"/>
    </font>
    <font>
      <b/>
      <sz val="11"/>
      <color rgb="FFFF0000"/>
      <name val="Calibri"/>
      <family val="2"/>
      <scheme val="minor"/>
    </font>
    <font>
      <b/>
      <sz val="12"/>
      <color rgb="FFFF0000"/>
      <name val="Calibri"/>
      <family val="2"/>
      <scheme val="minor"/>
    </font>
    <font>
      <sz val="10"/>
      <color rgb="FFFF0000"/>
      <name val="Arial"/>
      <family val="2"/>
    </font>
    <font>
      <b/>
      <sz val="10"/>
      <color theme="1"/>
      <name val="Arial"/>
      <family val="2"/>
    </font>
    <font>
      <sz val="8"/>
      <color theme="1"/>
      <name val="Arial"/>
      <family val="2"/>
    </font>
    <font>
      <b/>
      <sz val="11"/>
      <color rgb="FFFF0000"/>
      <name val="Arial"/>
      <family val="2"/>
    </font>
  </fonts>
  <fills count="12">
    <fill>
      <patternFill patternType="none"/>
    </fill>
    <fill>
      <patternFill patternType="gray125"/>
    </fill>
    <fill>
      <patternFill patternType="solid">
        <fgColor theme="9"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2" tint="-0.499984740745262"/>
        <bgColor indexed="64"/>
      </patternFill>
    </fill>
    <fill>
      <patternFill patternType="solid">
        <fgColor rgb="FFFFFF66"/>
        <bgColor indexed="64"/>
      </patternFill>
    </fill>
    <fill>
      <patternFill patternType="solid">
        <fgColor theme="5" tint="0.79998168889431442"/>
        <bgColor indexed="64"/>
      </patternFill>
    </fill>
    <fill>
      <patternFill patternType="solid">
        <fgColor theme="4" tint="0.59999389629810485"/>
        <bgColor indexed="64"/>
      </patternFill>
    </fill>
  </fills>
  <borders count="5">
    <border>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diagonal/>
    </border>
  </borders>
  <cellStyleXfs count="1">
    <xf numFmtId="0" fontId="0" fillId="0" borderId="0"/>
  </cellStyleXfs>
  <cellXfs count="25">
    <xf numFmtId="0" fontId="0" fillId="0" borderId="0" xfId="0"/>
    <xf numFmtId="0" fontId="1" fillId="0" borderId="3" xfId="0" applyFont="1" applyBorder="1" applyAlignment="1">
      <alignment vertical="center"/>
    </xf>
    <xf numFmtId="2" fontId="1" fillId="0" borderId="3" xfId="0" applyNumberFormat="1" applyFont="1" applyBorder="1" applyAlignment="1">
      <alignment vertical="center"/>
    </xf>
    <xf numFmtId="0" fontId="3" fillId="2" borderId="3" xfId="0" applyFont="1" applyFill="1" applyBorder="1" applyAlignment="1">
      <alignment vertical="center"/>
    </xf>
    <xf numFmtId="0" fontId="3" fillId="3" borderId="3" xfId="0" applyFont="1" applyFill="1" applyBorder="1" applyAlignment="1">
      <alignment vertical="center"/>
    </xf>
    <xf numFmtId="0" fontId="3" fillId="4" borderId="3" xfId="0" applyFont="1" applyFill="1" applyBorder="1" applyAlignment="1">
      <alignment vertical="center"/>
    </xf>
    <xf numFmtId="0" fontId="3" fillId="5" borderId="3" xfId="0" applyFont="1" applyFill="1" applyBorder="1" applyAlignment="1">
      <alignment vertical="center"/>
    </xf>
    <xf numFmtId="0" fontId="1" fillId="0" borderId="3" xfId="0" applyFont="1" applyFill="1" applyBorder="1" applyAlignment="1">
      <alignment vertical="center"/>
    </xf>
    <xf numFmtId="0" fontId="3" fillId="6" borderId="3" xfId="0" applyFont="1" applyFill="1" applyBorder="1" applyAlignment="1">
      <alignment vertical="center"/>
    </xf>
    <xf numFmtId="0" fontId="3" fillId="7" borderId="3" xfId="0" applyFont="1" applyFill="1" applyBorder="1" applyAlignment="1">
      <alignment vertical="center"/>
    </xf>
    <xf numFmtId="0" fontId="3" fillId="8" borderId="3" xfId="0" applyFont="1" applyFill="1" applyBorder="1" applyAlignment="1">
      <alignment vertical="center"/>
    </xf>
    <xf numFmtId="0" fontId="4" fillId="9" borderId="4" xfId="0" applyFont="1" applyFill="1" applyBorder="1" applyAlignment="1">
      <alignment vertical="center"/>
    </xf>
    <xf numFmtId="0" fontId="4" fillId="9" borderId="3" xfId="0" applyFont="1" applyFill="1" applyBorder="1" applyAlignment="1">
      <alignment vertical="center"/>
    </xf>
    <xf numFmtId="0" fontId="4" fillId="9" borderId="2" xfId="0" applyFont="1" applyFill="1" applyBorder="1" applyAlignment="1">
      <alignment vertical="center"/>
    </xf>
    <xf numFmtId="0" fontId="1" fillId="0" borderId="0" xfId="0" applyFont="1" applyAlignment="1">
      <alignment vertical="center"/>
    </xf>
    <xf numFmtId="0" fontId="2" fillId="0" borderId="1" xfId="0" applyFont="1" applyBorder="1" applyAlignment="1">
      <alignment horizontal="center" vertical="center"/>
    </xf>
    <xf numFmtId="0" fontId="5" fillId="0" borderId="0" xfId="0" applyFont="1" applyAlignment="1" applyProtection="1">
      <alignment horizontal="left"/>
    </xf>
    <xf numFmtId="0" fontId="6" fillId="0" borderId="0" xfId="0" applyFont="1" applyAlignment="1"/>
    <xf numFmtId="0" fontId="7" fillId="10" borderId="0" xfId="0" applyFont="1" applyFill="1" applyAlignment="1">
      <alignment horizontal="left" vertical="top" wrapText="1"/>
    </xf>
    <xf numFmtId="0" fontId="6" fillId="10" borderId="0" xfId="0" applyFont="1" applyFill="1" applyAlignment="1">
      <alignment horizontal="left" wrapText="1"/>
    </xf>
    <xf numFmtId="0" fontId="6" fillId="0" borderId="0" xfId="0" applyFont="1"/>
    <xf numFmtId="0" fontId="6" fillId="11" borderId="0" xfId="0" applyFont="1" applyFill="1" applyAlignment="1"/>
    <xf numFmtId="49" fontId="6" fillId="11" borderId="0" xfId="0" applyNumberFormat="1" applyFont="1" applyFill="1" applyAlignment="1"/>
    <xf numFmtId="0" fontId="6" fillId="0" borderId="0" xfId="0" applyNumberFormat="1" applyFont="1" applyAlignment="1"/>
    <xf numFmtId="49" fontId="6" fillId="0" borderId="0" xfId="0" applyNumberFormat="1" applyFont="1" applyAlignment="1"/>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O169"/>
  <sheetViews>
    <sheetView topLeftCell="D67" zoomScale="70" zoomScaleNormal="70" workbookViewId="0">
      <selection activeCell="N2" sqref="N2:N159"/>
    </sheetView>
  </sheetViews>
  <sheetFormatPr defaultRowHeight="15"/>
  <cols>
    <col min="1" max="1" width="17.42578125" style="14" customWidth="1"/>
    <col min="3" max="3" width="19.5703125" customWidth="1"/>
    <col min="4" max="4" width="20.7109375" bestFit="1" customWidth="1"/>
    <col min="7" max="7" width="17.42578125" style="14" customWidth="1"/>
    <col min="8" max="8" width="19.140625" customWidth="1"/>
    <col min="9" max="9" width="29.5703125" customWidth="1"/>
    <col min="12" max="12" width="17.42578125" style="14" customWidth="1"/>
    <col min="13" max="13" width="19.140625" customWidth="1"/>
    <col min="14" max="14" width="29.5703125" customWidth="1"/>
  </cols>
  <sheetData>
    <row r="1" spans="1:15">
      <c r="A1" s="15" t="s">
        <v>0</v>
      </c>
      <c r="B1" t="s">
        <v>47</v>
      </c>
      <c r="C1" t="s">
        <v>48</v>
      </c>
      <c r="D1" t="s">
        <v>49</v>
      </c>
      <c r="G1" s="15"/>
      <c r="L1" s="15" t="s">
        <v>0</v>
      </c>
    </row>
    <row r="2" spans="1:15">
      <c r="A2" s="1">
        <v>1.01</v>
      </c>
      <c r="C2" t="str">
        <f t="shared" ref="C2:C65" si="0">IF(ISBLANK(B2),C3,CONCATENATE($C$159,$B$165,SUBSTITUTE(A2,$B$166,$B$165)))</f>
        <v>GCI/A/01/01/01</v>
      </c>
      <c r="D2" t="str">
        <f t="shared" ref="D2:D65" si="1">IF(ISBLANK(B2),CONCATENATE(C3,$B$165,A2),C2)</f>
        <v>GCI/A/01/01/01/1.01</v>
      </c>
      <c r="F2" t="str">
        <f>LEFT(A2,1)</f>
        <v>1</v>
      </c>
      <c r="G2" s="1"/>
      <c r="L2" s="1">
        <v>1.01</v>
      </c>
      <c r="M2" t="str">
        <f t="shared" ref="M2:M65" si="2">IF(ISNUMBER(L2),M3,CONCATENATE($C$159,$B$165,SUBSTITUTE(L2,$B$166,$B$165)))</f>
        <v>GCI/A/01/01/01</v>
      </c>
      <c r="N2" t="str">
        <f t="shared" ref="N2:N65" si="3">IF(ISNUMBER(L2),CONCATENATE(M3,$B$165,L2),M2)</f>
        <v>GCI/A/01/01/01/1.01</v>
      </c>
    </row>
    <row r="3" spans="1:15">
      <c r="A3" s="1">
        <v>1.02</v>
      </c>
      <c r="C3" t="str">
        <f t="shared" si="0"/>
        <v>GCI/A/01/01/01</v>
      </c>
      <c r="D3" t="str">
        <f t="shared" si="1"/>
        <v>GCI/A/01/01/01/1.02</v>
      </c>
      <c r="G3" s="1"/>
      <c r="L3" s="1">
        <v>1.02</v>
      </c>
      <c r="M3" t="str">
        <f t="shared" si="2"/>
        <v>GCI/A/01/01/01</v>
      </c>
      <c r="N3" t="str">
        <f t="shared" si="3"/>
        <v>GCI/A/01/01/01/1.02</v>
      </c>
    </row>
    <row r="4" spans="1:15">
      <c r="A4" s="1" t="s">
        <v>1</v>
      </c>
      <c r="B4">
        <v>5</v>
      </c>
      <c r="C4" t="str">
        <f t="shared" si="0"/>
        <v>GCI/A/01/01/01</v>
      </c>
      <c r="D4" t="str">
        <f t="shared" si="1"/>
        <v>GCI/A/01/01/01</v>
      </c>
      <c r="G4" s="1"/>
      <c r="L4" s="1" t="s">
        <v>1</v>
      </c>
      <c r="M4" t="str">
        <f t="shared" si="2"/>
        <v>GCI/A/01/01/01</v>
      </c>
      <c r="N4" t="str">
        <f t="shared" si="3"/>
        <v>GCI/A/01/01/01</v>
      </c>
    </row>
    <row r="5" spans="1:15">
      <c r="A5" s="1">
        <v>1.03</v>
      </c>
      <c r="C5" t="str">
        <f t="shared" si="0"/>
        <v>GCI/A/01/01/02</v>
      </c>
      <c r="D5" t="str">
        <f t="shared" si="1"/>
        <v>GCI/A/01/01/02/1.03</v>
      </c>
      <c r="G5" s="1"/>
      <c r="L5" s="1">
        <v>1.03</v>
      </c>
      <c r="M5" t="str">
        <f t="shared" si="2"/>
        <v>GCI/A/01/01/02</v>
      </c>
      <c r="N5" t="str">
        <f t="shared" si="3"/>
        <v>GCI/A/01/01/02/1.03</v>
      </c>
    </row>
    <row r="6" spans="1:15">
      <c r="A6" s="1">
        <v>1.04</v>
      </c>
      <c r="C6" t="str">
        <f t="shared" si="0"/>
        <v>GCI/A/01/01/02</v>
      </c>
      <c r="D6" t="str">
        <f t="shared" si="1"/>
        <v>GCI/A/01/01/02/1.04</v>
      </c>
      <c r="G6" s="1"/>
      <c r="L6" s="1">
        <v>1.04</v>
      </c>
      <c r="M6" t="str">
        <f t="shared" si="2"/>
        <v>GCI/A/01/01/02</v>
      </c>
      <c r="N6" t="str">
        <f t="shared" si="3"/>
        <v>GCI/A/01/01/02/1.04</v>
      </c>
    </row>
    <row r="7" spans="1:15">
      <c r="A7" s="1">
        <v>1.05</v>
      </c>
      <c r="C7" t="str">
        <f t="shared" si="0"/>
        <v>GCI/A/01/01/02</v>
      </c>
      <c r="D7" t="str">
        <f t="shared" si="1"/>
        <v>GCI/A/01/01/02/1.05</v>
      </c>
      <c r="G7" s="1"/>
      <c r="L7" s="1">
        <v>1.05</v>
      </c>
      <c r="M7" t="str">
        <f t="shared" si="2"/>
        <v>GCI/A/01/01/02</v>
      </c>
      <c r="N7" t="str">
        <f t="shared" si="3"/>
        <v>GCI/A/01/01/02/1.05</v>
      </c>
    </row>
    <row r="8" spans="1:15">
      <c r="A8" s="1" t="s">
        <v>2</v>
      </c>
      <c r="B8">
        <v>5</v>
      </c>
      <c r="C8" t="str">
        <f t="shared" si="0"/>
        <v>GCI/A/01/01/02</v>
      </c>
      <c r="D8" t="str">
        <f t="shared" si="1"/>
        <v>GCI/A/01/01/02</v>
      </c>
      <c r="G8" s="1"/>
      <c r="L8" s="1" t="s">
        <v>2</v>
      </c>
      <c r="M8" t="str">
        <f t="shared" si="2"/>
        <v>GCI/A/01/01/02</v>
      </c>
      <c r="N8" t="str">
        <f t="shared" si="3"/>
        <v>GCI/A/01/01/02</v>
      </c>
    </row>
    <row r="9" spans="1:15">
      <c r="A9" s="1">
        <v>1.06</v>
      </c>
      <c r="C9" t="str">
        <f t="shared" si="0"/>
        <v>GCI/A/01/01/03</v>
      </c>
      <c r="D9" t="str">
        <f t="shared" si="1"/>
        <v>GCI/A/01/01/03/1.06</v>
      </c>
      <c r="G9" s="1"/>
      <c r="L9" s="1">
        <v>1.06</v>
      </c>
      <c r="M9" t="str">
        <f t="shared" si="2"/>
        <v>GCI/A/01/01/03</v>
      </c>
      <c r="N9" t="str">
        <f t="shared" si="3"/>
        <v>GCI/A/01/01/03/1.06</v>
      </c>
    </row>
    <row r="10" spans="1:15">
      <c r="A10" s="1">
        <v>1.07</v>
      </c>
      <c r="C10" t="str">
        <f t="shared" si="0"/>
        <v>GCI/A/01/01/03</v>
      </c>
      <c r="D10" t="str">
        <f t="shared" si="1"/>
        <v>GCI/A/01/01/03/1.07</v>
      </c>
      <c r="G10" s="1"/>
      <c r="L10" s="1">
        <v>1.07</v>
      </c>
      <c r="M10" t="str">
        <f t="shared" si="2"/>
        <v>GCI/A/01/01/03</v>
      </c>
      <c r="N10" t="str">
        <f t="shared" si="3"/>
        <v>GCI/A/01/01/03/1.07</v>
      </c>
    </row>
    <row r="11" spans="1:15">
      <c r="A11" s="1" t="s">
        <v>3</v>
      </c>
      <c r="B11">
        <v>5</v>
      </c>
      <c r="C11" t="str">
        <f t="shared" si="0"/>
        <v>GCI/A/01/01/03</v>
      </c>
      <c r="D11" t="str">
        <f t="shared" si="1"/>
        <v>GCI/A/01/01/03</v>
      </c>
      <c r="G11" s="1"/>
      <c r="L11" s="1" t="s">
        <v>3</v>
      </c>
      <c r="M11" t="str">
        <f t="shared" si="2"/>
        <v>GCI/A/01/01/03</v>
      </c>
      <c r="N11" t="str">
        <f t="shared" si="3"/>
        <v>GCI/A/01/01/03</v>
      </c>
    </row>
    <row r="12" spans="1:15">
      <c r="A12" s="1">
        <v>1.08</v>
      </c>
      <c r="C12" t="str">
        <f t="shared" si="0"/>
        <v>GCI/A/01/01/04</v>
      </c>
      <c r="D12" t="str">
        <f t="shared" si="1"/>
        <v>GCI/A/01/01/04/1.08</v>
      </c>
      <c r="G12" s="1"/>
      <c r="L12" s="1">
        <v>1.08</v>
      </c>
      <c r="M12" t="str">
        <f t="shared" si="2"/>
        <v>GCI/A/01/01/04</v>
      </c>
      <c r="N12" t="str">
        <f t="shared" si="3"/>
        <v>GCI/A/01/01/04/1.08</v>
      </c>
    </row>
    <row r="13" spans="1:15">
      <c r="A13" s="1">
        <v>1.0900000000000001</v>
      </c>
      <c r="C13" t="str">
        <f t="shared" si="0"/>
        <v>GCI/A/01/01/04</v>
      </c>
      <c r="D13" t="str">
        <f t="shared" si="1"/>
        <v>GCI/A/01/01/04/1.09</v>
      </c>
      <c r="G13" s="1"/>
      <c r="L13" s="1">
        <v>1.0900000000000001</v>
      </c>
      <c r="M13" t="str">
        <f t="shared" si="2"/>
        <v>GCI/A/01/01/04</v>
      </c>
      <c r="N13" t="str">
        <f t="shared" si="3"/>
        <v>GCI/A/01/01/04/1.09</v>
      </c>
    </row>
    <row r="14" spans="1:15">
      <c r="A14" s="1">
        <v>1.1000000000000001</v>
      </c>
      <c r="C14" t="str">
        <f t="shared" si="0"/>
        <v>GCI/A/01/01/04</v>
      </c>
      <c r="D14" t="str">
        <f t="shared" si="1"/>
        <v>GCI/A/01/01/04/1.1</v>
      </c>
      <c r="G14" s="2"/>
      <c r="L14" s="2">
        <v>1.1000000000000001</v>
      </c>
      <c r="M14" t="str">
        <f t="shared" si="2"/>
        <v>GCI/A/01/01/04</v>
      </c>
      <c r="N14" t="str">
        <f t="shared" si="3"/>
        <v>GCI/A/01/01/04/1.1</v>
      </c>
      <c r="O14" t="s">
        <v>53</v>
      </c>
    </row>
    <row r="15" spans="1:15">
      <c r="A15" s="1">
        <v>1.1100000000000001</v>
      </c>
      <c r="C15" t="str">
        <f t="shared" si="0"/>
        <v>GCI/A/01/01/04</v>
      </c>
      <c r="D15" t="str">
        <f t="shared" si="1"/>
        <v>GCI/A/01/01/04/1.11</v>
      </c>
      <c r="G15" s="1"/>
      <c r="L15" s="1">
        <v>1.1100000000000001</v>
      </c>
      <c r="M15" t="str">
        <f t="shared" si="2"/>
        <v>GCI/A/01/01/04</v>
      </c>
      <c r="N15" t="str">
        <f t="shared" si="3"/>
        <v>GCI/A/01/01/04/1.11</v>
      </c>
    </row>
    <row r="16" spans="1:15">
      <c r="A16" s="1">
        <v>1.1200000000000001</v>
      </c>
      <c r="C16" t="str">
        <f t="shared" si="0"/>
        <v>GCI/A/01/01/04</v>
      </c>
      <c r="D16" t="str">
        <f t="shared" si="1"/>
        <v>GCI/A/01/01/04/1.12</v>
      </c>
      <c r="G16" s="1"/>
      <c r="L16" s="1">
        <v>1.1200000000000001</v>
      </c>
      <c r="M16" t="str">
        <f t="shared" si="2"/>
        <v>GCI/A/01/01/04</v>
      </c>
      <c r="N16" t="str">
        <f t="shared" si="3"/>
        <v>GCI/A/01/01/04/1.12</v>
      </c>
    </row>
    <row r="17" spans="1:14">
      <c r="A17" s="1" t="s">
        <v>4</v>
      </c>
      <c r="B17">
        <v>5</v>
      </c>
      <c r="C17" t="str">
        <f t="shared" si="0"/>
        <v>GCI/A/01/01/04</v>
      </c>
      <c r="D17" t="str">
        <f t="shared" si="1"/>
        <v>GCI/A/01/01/04</v>
      </c>
      <c r="G17" s="1"/>
      <c r="L17" s="1" t="s">
        <v>4</v>
      </c>
      <c r="M17" t="str">
        <f t="shared" si="2"/>
        <v>GCI/A/01/01/04</v>
      </c>
      <c r="N17" t="str">
        <f t="shared" si="3"/>
        <v>GCI/A/01/01/04</v>
      </c>
    </row>
    <row r="18" spans="1:14">
      <c r="A18" s="1">
        <v>1.1299999999999999</v>
      </c>
      <c r="C18" t="str">
        <f t="shared" si="0"/>
        <v>GCI/A/01/01/05</v>
      </c>
      <c r="D18" t="str">
        <f t="shared" si="1"/>
        <v>GCI/A/01/01/05/1.13</v>
      </c>
      <c r="G18" s="1"/>
      <c r="L18" s="1">
        <v>1.1299999999999999</v>
      </c>
      <c r="M18" t="str">
        <f t="shared" si="2"/>
        <v>GCI/A/01/01/05</v>
      </c>
      <c r="N18" t="str">
        <f t="shared" si="3"/>
        <v>GCI/A/01/01/05/1.13</v>
      </c>
    </row>
    <row r="19" spans="1:14">
      <c r="A19" s="1">
        <v>1.1399999999999999</v>
      </c>
      <c r="C19" t="str">
        <f t="shared" si="0"/>
        <v>GCI/A/01/01/05</v>
      </c>
      <c r="D19" t="str">
        <f t="shared" si="1"/>
        <v>GCI/A/01/01/05/1.14</v>
      </c>
      <c r="G19" s="1"/>
      <c r="L19" s="1">
        <v>1.1399999999999999</v>
      </c>
      <c r="M19" t="str">
        <f t="shared" si="2"/>
        <v>GCI/A/01/01/05</v>
      </c>
      <c r="N19" t="str">
        <f t="shared" si="3"/>
        <v>GCI/A/01/01/05/1.14</v>
      </c>
    </row>
    <row r="20" spans="1:14">
      <c r="A20" s="1">
        <v>1.1499999999999999</v>
      </c>
      <c r="C20" t="str">
        <f t="shared" si="0"/>
        <v>GCI/A/01/01/05</v>
      </c>
      <c r="D20" t="str">
        <f t="shared" si="1"/>
        <v>GCI/A/01/01/05/1.15</v>
      </c>
      <c r="G20" s="1"/>
      <c r="L20" s="1">
        <v>1.1499999999999999</v>
      </c>
      <c r="M20" t="str">
        <f t="shared" si="2"/>
        <v>GCI/A/01/01/05</v>
      </c>
      <c r="N20" t="str">
        <f t="shared" si="3"/>
        <v>GCI/A/01/01/05/1.15</v>
      </c>
    </row>
    <row r="21" spans="1:14">
      <c r="A21" s="1">
        <v>1.1599999999999999</v>
      </c>
      <c r="C21" t="str">
        <f t="shared" si="0"/>
        <v>GCI/A/01/01/05</v>
      </c>
      <c r="D21" t="str">
        <f t="shared" si="1"/>
        <v>GCI/A/01/01/05/1.16</v>
      </c>
      <c r="G21" s="1"/>
      <c r="L21" s="1">
        <v>1.1599999999999999</v>
      </c>
      <c r="M21" t="str">
        <f t="shared" si="2"/>
        <v>GCI/A/01/01/05</v>
      </c>
      <c r="N21" t="str">
        <f t="shared" si="3"/>
        <v>GCI/A/01/01/05/1.16</v>
      </c>
    </row>
    <row r="22" spans="1:14">
      <c r="A22" s="1" t="s">
        <v>5</v>
      </c>
      <c r="B22">
        <v>5</v>
      </c>
      <c r="C22" t="str">
        <f t="shared" si="0"/>
        <v>GCI/A/01/01/05</v>
      </c>
      <c r="D22" t="str">
        <f t="shared" si="1"/>
        <v>GCI/A/01/01/05</v>
      </c>
      <c r="G22" s="1"/>
      <c r="L22" s="1" t="s">
        <v>5</v>
      </c>
      <c r="M22" t="str">
        <f t="shared" si="2"/>
        <v>GCI/A/01/01/05</v>
      </c>
      <c r="N22" t="str">
        <f t="shared" si="3"/>
        <v>GCI/A/01/01/05</v>
      </c>
    </row>
    <row r="23" spans="1:14">
      <c r="A23" s="1" t="s">
        <v>6</v>
      </c>
      <c r="B23">
        <v>4</v>
      </c>
      <c r="C23" t="str">
        <f t="shared" si="0"/>
        <v>GCI/A/01/01</v>
      </c>
      <c r="D23" t="str">
        <f t="shared" si="1"/>
        <v>GCI/A/01/01</v>
      </c>
      <c r="G23" s="1"/>
      <c r="L23" s="1" t="s">
        <v>6</v>
      </c>
      <c r="M23" t="str">
        <f t="shared" si="2"/>
        <v>GCI/A/01/01</v>
      </c>
      <c r="N23" t="str">
        <f t="shared" si="3"/>
        <v>GCI/A/01/01</v>
      </c>
    </row>
    <row r="24" spans="1:14">
      <c r="A24" s="1">
        <v>1.17</v>
      </c>
      <c r="C24" t="str">
        <f t="shared" si="0"/>
        <v>GCI/A/01/02/01</v>
      </c>
      <c r="D24" t="str">
        <f t="shared" si="1"/>
        <v>GCI/A/01/02/01/1.17</v>
      </c>
      <c r="G24" s="1"/>
      <c r="L24" s="1">
        <v>1.17</v>
      </c>
      <c r="M24" t="str">
        <f t="shared" si="2"/>
        <v>GCI/A/01/02/01</v>
      </c>
      <c r="N24" t="str">
        <f t="shared" si="3"/>
        <v>GCI/A/01/02/01/1.17</v>
      </c>
    </row>
    <row r="25" spans="1:14">
      <c r="A25" s="1" t="s">
        <v>7</v>
      </c>
      <c r="B25">
        <v>5</v>
      </c>
      <c r="C25" t="str">
        <f t="shared" si="0"/>
        <v>GCI/A/01/02/01</v>
      </c>
      <c r="D25" t="str">
        <f t="shared" si="1"/>
        <v>GCI/A/01/02/01</v>
      </c>
      <c r="G25" s="1"/>
      <c r="L25" s="1" t="s">
        <v>7</v>
      </c>
      <c r="M25" t="str">
        <f t="shared" si="2"/>
        <v>GCI/A/01/02/01</v>
      </c>
      <c r="N25" t="str">
        <f t="shared" si="3"/>
        <v>GCI/A/01/02/01</v>
      </c>
    </row>
    <row r="26" spans="1:14">
      <c r="A26" s="1">
        <v>1.18</v>
      </c>
      <c r="C26" t="str">
        <f t="shared" si="0"/>
        <v>GCI/A/01/02/02</v>
      </c>
      <c r="D26" t="str">
        <f t="shared" si="1"/>
        <v>GCI/A/01/02/02/1.18</v>
      </c>
      <c r="G26" s="1"/>
      <c r="L26" s="1">
        <v>1.18</v>
      </c>
      <c r="M26" t="str">
        <f t="shared" si="2"/>
        <v>GCI/A/01/02/02</v>
      </c>
      <c r="N26" t="str">
        <f t="shared" si="3"/>
        <v>GCI/A/01/02/02/1.18</v>
      </c>
    </row>
    <row r="27" spans="1:14">
      <c r="A27" s="1">
        <v>1.19</v>
      </c>
      <c r="C27" t="str">
        <f t="shared" si="0"/>
        <v>GCI/A/01/02/02</v>
      </c>
      <c r="D27" t="str">
        <f t="shared" si="1"/>
        <v>GCI/A/01/02/02/1.19</v>
      </c>
      <c r="G27" s="1"/>
      <c r="L27" s="1">
        <v>1.19</v>
      </c>
      <c r="M27" t="str">
        <f t="shared" si="2"/>
        <v>GCI/A/01/02/02</v>
      </c>
      <c r="N27" t="str">
        <f t="shared" si="3"/>
        <v>GCI/A/01/02/02/1.19</v>
      </c>
    </row>
    <row r="28" spans="1:14">
      <c r="A28" s="2">
        <v>1.2</v>
      </c>
      <c r="C28" t="str">
        <f t="shared" si="0"/>
        <v>GCI/A/01/02/02</v>
      </c>
      <c r="D28" t="str">
        <f t="shared" si="1"/>
        <v>GCI/A/01/02/02/1.2</v>
      </c>
      <c r="G28" s="2"/>
      <c r="L28" s="2">
        <v>1.2</v>
      </c>
      <c r="M28" t="str">
        <f t="shared" si="2"/>
        <v>GCI/A/01/02/02</v>
      </c>
      <c r="N28" t="str">
        <f t="shared" si="3"/>
        <v>GCI/A/01/02/02/1.2</v>
      </c>
    </row>
    <row r="29" spans="1:14">
      <c r="A29" s="1">
        <v>1.21</v>
      </c>
      <c r="C29" t="str">
        <f t="shared" si="0"/>
        <v>GCI/A/01/02/02</v>
      </c>
      <c r="D29" t="str">
        <f t="shared" si="1"/>
        <v>GCI/A/01/02/02/1.21</v>
      </c>
      <c r="G29" s="1"/>
      <c r="L29" s="1">
        <v>1.21</v>
      </c>
      <c r="M29" t="str">
        <f t="shared" si="2"/>
        <v>GCI/A/01/02/02</v>
      </c>
      <c r="N29" t="str">
        <f t="shared" si="3"/>
        <v>GCI/A/01/02/02/1.21</v>
      </c>
    </row>
    <row r="30" spans="1:14">
      <c r="A30" s="1" t="s">
        <v>8</v>
      </c>
      <c r="B30">
        <v>5</v>
      </c>
      <c r="C30" t="str">
        <f t="shared" si="0"/>
        <v>GCI/A/01/02/02</v>
      </c>
      <c r="D30" t="str">
        <f t="shared" si="1"/>
        <v>GCI/A/01/02/02</v>
      </c>
      <c r="G30" s="1"/>
      <c r="L30" s="1" t="s">
        <v>8</v>
      </c>
      <c r="M30" t="str">
        <f t="shared" si="2"/>
        <v>GCI/A/01/02/02</v>
      </c>
      <c r="N30" t="str">
        <f t="shared" si="3"/>
        <v>GCI/A/01/02/02</v>
      </c>
    </row>
    <row r="31" spans="1:14">
      <c r="A31" s="1" t="s">
        <v>9</v>
      </c>
      <c r="B31">
        <v>4</v>
      </c>
      <c r="C31" t="str">
        <f t="shared" si="0"/>
        <v>GCI/A/01/02</v>
      </c>
      <c r="D31" t="str">
        <f t="shared" si="1"/>
        <v>GCI/A/01/02</v>
      </c>
      <c r="G31" s="1"/>
      <c r="L31" s="1" t="s">
        <v>9</v>
      </c>
      <c r="M31" t="str">
        <f t="shared" si="2"/>
        <v>GCI/A/01/02</v>
      </c>
      <c r="N31" t="str">
        <f t="shared" si="3"/>
        <v>GCI/A/01/02</v>
      </c>
    </row>
    <row r="32" spans="1:14" ht="15.75">
      <c r="A32" s="3" t="s">
        <v>10</v>
      </c>
      <c r="B32">
        <v>3</v>
      </c>
      <c r="C32" t="str">
        <f t="shared" si="0"/>
        <v>GCI/A/01</v>
      </c>
      <c r="D32" t="str">
        <f t="shared" si="1"/>
        <v>GCI/A/01</v>
      </c>
      <c r="G32" s="3"/>
      <c r="L32" s="3" t="s">
        <v>10</v>
      </c>
      <c r="M32" t="str">
        <f t="shared" si="2"/>
        <v>GCI/A/01</v>
      </c>
      <c r="N32" t="str">
        <f t="shared" si="3"/>
        <v>GCI/A/01</v>
      </c>
    </row>
    <row r="33" spans="1:14">
      <c r="A33" s="1">
        <v>2.0099999999999998</v>
      </c>
      <c r="C33" t="str">
        <f t="shared" si="0"/>
        <v>GCI/A/02/01</v>
      </c>
      <c r="D33" t="str">
        <f t="shared" si="1"/>
        <v>GCI/A/02/01/2.01</v>
      </c>
      <c r="G33" s="1"/>
      <c r="L33" s="1">
        <v>2.0099999999999998</v>
      </c>
      <c r="M33" t="str">
        <f t="shared" si="2"/>
        <v>GCI/A/02/01</v>
      </c>
      <c r="N33" t="str">
        <f t="shared" si="3"/>
        <v>GCI/A/02/01/2.01</v>
      </c>
    </row>
    <row r="34" spans="1:14">
      <c r="A34" s="1">
        <v>2.02</v>
      </c>
      <c r="C34" t="str">
        <f t="shared" si="0"/>
        <v>GCI/A/02/01</v>
      </c>
      <c r="D34" t="str">
        <f t="shared" si="1"/>
        <v>GCI/A/02/01/2.02</v>
      </c>
      <c r="G34" s="1"/>
      <c r="L34" s="1">
        <v>2.02</v>
      </c>
      <c r="M34" t="str">
        <f t="shared" si="2"/>
        <v>GCI/A/02/01</v>
      </c>
      <c r="N34" t="str">
        <f t="shared" si="3"/>
        <v>GCI/A/02/01/2.02</v>
      </c>
    </row>
    <row r="35" spans="1:14">
      <c r="A35" s="1">
        <v>2.0299999999999998</v>
      </c>
      <c r="C35" t="str">
        <f t="shared" si="0"/>
        <v>GCI/A/02/01</v>
      </c>
      <c r="D35" t="str">
        <f t="shared" si="1"/>
        <v>GCI/A/02/01/2.03</v>
      </c>
      <c r="G35" s="1"/>
      <c r="L35" s="1">
        <v>2.0299999999999998</v>
      </c>
      <c r="M35" t="str">
        <f t="shared" si="2"/>
        <v>GCI/A/02/01</v>
      </c>
      <c r="N35" t="str">
        <f t="shared" si="3"/>
        <v>GCI/A/02/01/2.03</v>
      </c>
    </row>
    <row r="36" spans="1:14">
      <c r="A36" s="1">
        <v>2.04</v>
      </c>
      <c r="C36" t="str">
        <f t="shared" si="0"/>
        <v>GCI/A/02/01</v>
      </c>
      <c r="D36" t="str">
        <f t="shared" si="1"/>
        <v>GCI/A/02/01/2.04</v>
      </c>
      <c r="G36" s="1"/>
      <c r="L36" s="1">
        <v>2.04</v>
      </c>
      <c r="M36" t="str">
        <f t="shared" si="2"/>
        <v>GCI/A/02/01</v>
      </c>
      <c r="N36" t="str">
        <f t="shared" si="3"/>
        <v>GCI/A/02/01/2.04</v>
      </c>
    </row>
    <row r="37" spans="1:14">
      <c r="A37" s="1">
        <v>2.0499999999999998</v>
      </c>
      <c r="C37" t="str">
        <f t="shared" si="0"/>
        <v>GCI/A/02/01</v>
      </c>
      <c r="D37" t="str">
        <f t="shared" si="1"/>
        <v>GCI/A/02/01/2.05</v>
      </c>
      <c r="G37" s="1"/>
      <c r="L37" s="1">
        <v>2.0499999999999998</v>
      </c>
      <c r="M37" t="str">
        <f t="shared" si="2"/>
        <v>GCI/A/02/01</v>
      </c>
      <c r="N37" t="str">
        <f t="shared" si="3"/>
        <v>GCI/A/02/01/2.05</v>
      </c>
    </row>
    <row r="38" spans="1:14">
      <c r="A38" s="1">
        <v>2.06</v>
      </c>
      <c r="C38" t="str">
        <f t="shared" si="0"/>
        <v>GCI/A/02/01</v>
      </c>
      <c r="D38" t="str">
        <f t="shared" si="1"/>
        <v>GCI/A/02/01/2.06</v>
      </c>
      <c r="G38" s="1"/>
      <c r="L38" s="1">
        <v>2.06</v>
      </c>
      <c r="M38" t="str">
        <f t="shared" si="2"/>
        <v>GCI/A/02/01</v>
      </c>
      <c r="N38" t="str">
        <f t="shared" si="3"/>
        <v>GCI/A/02/01/2.06</v>
      </c>
    </row>
    <row r="39" spans="1:14">
      <c r="A39" s="1" t="s">
        <v>11</v>
      </c>
      <c r="B39">
        <v>4</v>
      </c>
      <c r="C39" t="str">
        <f t="shared" si="0"/>
        <v>GCI/A/02/01</v>
      </c>
      <c r="D39" t="str">
        <f t="shared" si="1"/>
        <v>GCI/A/02/01</v>
      </c>
      <c r="G39" s="1"/>
      <c r="L39" s="1" t="s">
        <v>11</v>
      </c>
      <c r="M39" t="str">
        <f t="shared" si="2"/>
        <v>GCI/A/02/01</v>
      </c>
      <c r="N39" t="str">
        <f t="shared" si="3"/>
        <v>GCI/A/02/01</v>
      </c>
    </row>
    <row r="40" spans="1:14">
      <c r="A40" s="1">
        <v>2.0699999999999998</v>
      </c>
      <c r="C40" t="str">
        <f t="shared" si="0"/>
        <v>GCI/A/02/02</v>
      </c>
      <c r="D40" t="str">
        <f t="shared" si="1"/>
        <v>GCI/A/02/02/2.07</v>
      </c>
      <c r="G40" s="1"/>
      <c r="L40" s="1">
        <v>2.0699999999999998</v>
      </c>
      <c r="M40" t="str">
        <f t="shared" si="2"/>
        <v>GCI/A/02/02</v>
      </c>
      <c r="N40" t="str">
        <f t="shared" si="3"/>
        <v>GCI/A/02/02/2.07</v>
      </c>
    </row>
    <row r="41" spans="1:14">
      <c r="A41" s="1">
        <v>2.09</v>
      </c>
      <c r="C41" t="str">
        <f t="shared" si="0"/>
        <v>GCI/A/02/02</v>
      </c>
      <c r="D41" t="str">
        <f t="shared" si="1"/>
        <v>GCI/A/02/02/2.09</v>
      </c>
      <c r="G41" s="1"/>
      <c r="L41" s="1">
        <v>2.09</v>
      </c>
      <c r="M41" t="str">
        <f t="shared" si="2"/>
        <v>GCI/A/02/02</v>
      </c>
      <c r="N41" t="str">
        <f t="shared" si="3"/>
        <v>GCI/A/02/02/2.09</v>
      </c>
    </row>
    <row r="42" spans="1:14">
      <c r="A42" s="1">
        <v>2.08</v>
      </c>
      <c r="C42" t="str">
        <f t="shared" si="0"/>
        <v>GCI/A/02/02</v>
      </c>
      <c r="D42" t="str">
        <f t="shared" si="1"/>
        <v>GCI/A/02/02/2.08</v>
      </c>
      <c r="G42" s="1"/>
      <c r="L42" s="1">
        <v>2.08</v>
      </c>
      <c r="M42" t="str">
        <f t="shared" si="2"/>
        <v>GCI/A/02/02</v>
      </c>
      <c r="N42" t="str">
        <f t="shared" si="3"/>
        <v>GCI/A/02/02/2.08</v>
      </c>
    </row>
    <row r="43" spans="1:14">
      <c r="A43" s="1" t="s">
        <v>12</v>
      </c>
      <c r="B43">
        <v>4</v>
      </c>
      <c r="C43" t="str">
        <f t="shared" si="0"/>
        <v>GCI/A/02/02</v>
      </c>
      <c r="D43" t="str">
        <f t="shared" si="1"/>
        <v>GCI/A/02/02</v>
      </c>
      <c r="G43" s="1"/>
      <c r="L43" s="1" t="s">
        <v>12</v>
      </c>
      <c r="M43" t="str">
        <f t="shared" si="2"/>
        <v>GCI/A/02/02</v>
      </c>
      <c r="N43" t="str">
        <f t="shared" si="3"/>
        <v>GCI/A/02/02</v>
      </c>
    </row>
    <row r="44" spans="1:14" ht="15.75">
      <c r="A44" s="4" t="s">
        <v>13</v>
      </c>
      <c r="B44">
        <v>3</v>
      </c>
      <c r="C44" t="str">
        <f t="shared" si="0"/>
        <v>GCI/A/02</v>
      </c>
      <c r="D44" t="str">
        <f t="shared" si="1"/>
        <v>GCI/A/02</v>
      </c>
      <c r="G44" s="4"/>
      <c r="L44" s="4" t="s">
        <v>13</v>
      </c>
      <c r="M44" t="str">
        <f t="shared" si="2"/>
        <v>GCI/A/02</v>
      </c>
      <c r="N44" t="str">
        <f t="shared" si="3"/>
        <v>GCI/A/02</v>
      </c>
    </row>
    <row r="45" spans="1:14">
      <c r="A45" s="1">
        <v>3.01</v>
      </c>
      <c r="C45" t="str">
        <f t="shared" si="0"/>
        <v>GCI/A/03</v>
      </c>
      <c r="D45" t="str">
        <f t="shared" si="1"/>
        <v>GCI/A/03/3.01</v>
      </c>
      <c r="G45" s="1"/>
      <c r="L45" s="1">
        <v>3.01</v>
      </c>
      <c r="M45" t="str">
        <f t="shared" si="2"/>
        <v>GCI/A/03</v>
      </c>
      <c r="N45" t="str">
        <f t="shared" si="3"/>
        <v>GCI/A/03/3.01</v>
      </c>
    </row>
    <row r="46" spans="1:14">
      <c r="A46" s="1">
        <v>3.02</v>
      </c>
      <c r="C46" t="str">
        <f t="shared" si="0"/>
        <v>GCI/A/03</v>
      </c>
      <c r="D46" t="str">
        <f t="shared" si="1"/>
        <v>GCI/A/03/3.02</v>
      </c>
      <c r="G46" s="1"/>
      <c r="L46" s="1">
        <v>3.02</v>
      </c>
      <c r="M46" t="str">
        <f t="shared" si="2"/>
        <v>GCI/A/03</v>
      </c>
      <c r="N46" t="str">
        <f t="shared" si="3"/>
        <v>GCI/A/03/3.02</v>
      </c>
    </row>
    <row r="47" spans="1:14">
      <c r="A47" s="1">
        <v>3.03</v>
      </c>
      <c r="C47" t="str">
        <f t="shared" si="0"/>
        <v>GCI/A/03</v>
      </c>
      <c r="D47" t="str">
        <f t="shared" si="1"/>
        <v>GCI/A/03/3.03</v>
      </c>
      <c r="G47" s="1"/>
      <c r="L47" s="1">
        <v>3.03</v>
      </c>
      <c r="M47" t="str">
        <f t="shared" si="2"/>
        <v>GCI/A/03</v>
      </c>
      <c r="N47" t="str">
        <f t="shared" si="3"/>
        <v>GCI/A/03/3.03</v>
      </c>
    </row>
    <row r="48" spans="1:14">
      <c r="A48" s="1">
        <v>3.04</v>
      </c>
      <c r="C48" t="str">
        <f t="shared" si="0"/>
        <v>GCI/A/03</v>
      </c>
      <c r="D48" t="str">
        <f t="shared" si="1"/>
        <v>GCI/A/03/3.04</v>
      </c>
      <c r="G48" s="1"/>
      <c r="L48" s="1">
        <v>3.04</v>
      </c>
      <c r="M48" t="str">
        <f t="shared" si="2"/>
        <v>GCI/A/03</v>
      </c>
      <c r="N48" t="str">
        <f t="shared" si="3"/>
        <v>GCI/A/03/3.04</v>
      </c>
    </row>
    <row r="49" spans="1:14">
      <c r="A49" s="1">
        <v>3.05</v>
      </c>
      <c r="C49" t="str">
        <f t="shared" si="0"/>
        <v>GCI/A/03</v>
      </c>
      <c r="D49" t="str">
        <f t="shared" si="1"/>
        <v>GCI/A/03/3.05</v>
      </c>
      <c r="G49" s="1"/>
      <c r="L49" s="1">
        <v>3.05</v>
      </c>
      <c r="M49" t="str">
        <f t="shared" si="2"/>
        <v>GCI/A/03</v>
      </c>
      <c r="N49" t="str">
        <f t="shared" si="3"/>
        <v>GCI/A/03/3.05</v>
      </c>
    </row>
    <row r="50" spans="1:14" ht="15.75">
      <c r="A50" s="5" t="s">
        <v>14</v>
      </c>
      <c r="B50">
        <v>3</v>
      </c>
      <c r="C50" t="str">
        <f t="shared" si="0"/>
        <v>GCI/A/03</v>
      </c>
      <c r="D50" t="str">
        <f t="shared" si="1"/>
        <v>GCI/A/03</v>
      </c>
      <c r="G50" s="5"/>
      <c r="L50" s="5" t="s">
        <v>14</v>
      </c>
      <c r="M50" t="str">
        <f t="shared" si="2"/>
        <v>GCI/A/03</v>
      </c>
      <c r="N50" t="str">
        <f t="shared" si="3"/>
        <v>GCI/A/03</v>
      </c>
    </row>
    <row r="51" spans="1:14">
      <c r="A51" s="1">
        <v>4.0199999999999996</v>
      </c>
      <c r="C51" t="str">
        <f t="shared" si="0"/>
        <v>GCI/A/04/01</v>
      </c>
      <c r="D51" t="str">
        <f t="shared" si="1"/>
        <v>GCI/A/04/01/4.02</v>
      </c>
      <c r="G51" s="1"/>
      <c r="L51" s="1">
        <v>4.0199999999999996</v>
      </c>
      <c r="M51" t="str">
        <f t="shared" si="2"/>
        <v>GCI/A/04/01</v>
      </c>
      <c r="N51" t="str">
        <f t="shared" si="3"/>
        <v>GCI/A/04/01/4.02</v>
      </c>
    </row>
    <row r="52" spans="1:14">
      <c r="A52" s="1">
        <v>4.01</v>
      </c>
      <c r="C52" t="str">
        <f t="shared" si="0"/>
        <v>GCI/A/04/01</v>
      </c>
      <c r="D52" t="str">
        <f t="shared" si="1"/>
        <v>GCI/A/04/01/4.01</v>
      </c>
      <c r="G52" s="1"/>
      <c r="L52" s="1">
        <v>4.01</v>
      </c>
      <c r="M52" t="str">
        <f t="shared" si="2"/>
        <v>GCI/A/04/01</v>
      </c>
      <c r="N52" t="str">
        <f t="shared" si="3"/>
        <v>GCI/A/04/01/4.01</v>
      </c>
    </row>
    <row r="53" spans="1:14">
      <c r="A53" s="1">
        <v>4.04</v>
      </c>
      <c r="C53" t="str">
        <f t="shared" si="0"/>
        <v>GCI/A/04/01</v>
      </c>
      <c r="D53" t="str">
        <f t="shared" si="1"/>
        <v>GCI/A/04/01/4.04</v>
      </c>
      <c r="G53" s="1"/>
      <c r="L53" s="1">
        <v>4.04</v>
      </c>
      <c r="M53" t="str">
        <f t="shared" si="2"/>
        <v>GCI/A/04/01</v>
      </c>
      <c r="N53" t="str">
        <f t="shared" si="3"/>
        <v>GCI/A/04/01/4.04</v>
      </c>
    </row>
    <row r="54" spans="1:14">
      <c r="A54" s="1">
        <v>4.03</v>
      </c>
      <c r="C54" t="str">
        <f t="shared" si="0"/>
        <v>GCI/A/04/01</v>
      </c>
      <c r="D54" t="str">
        <f t="shared" si="1"/>
        <v>GCI/A/04/01/4.03</v>
      </c>
      <c r="G54" s="1"/>
      <c r="L54" s="1">
        <v>4.03</v>
      </c>
      <c r="M54" t="str">
        <f t="shared" si="2"/>
        <v>GCI/A/04/01</v>
      </c>
      <c r="N54" t="str">
        <f t="shared" si="3"/>
        <v>GCI/A/04/01/4.03</v>
      </c>
    </row>
    <row r="55" spans="1:14">
      <c r="A55" s="1">
        <v>4.0599999999999996</v>
      </c>
      <c r="C55" t="str">
        <f t="shared" si="0"/>
        <v>GCI/A/04/01</v>
      </c>
      <c r="D55" t="str">
        <f t="shared" si="1"/>
        <v>GCI/A/04/01/4.06</v>
      </c>
      <c r="G55" s="1"/>
      <c r="L55" s="1">
        <v>4.0599999999999996</v>
      </c>
      <c r="M55" t="str">
        <f t="shared" si="2"/>
        <v>GCI/A/04/01</v>
      </c>
      <c r="N55" t="str">
        <f t="shared" si="3"/>
        <v>GCI/A/04/01/4.06</v>
      </c>
    </row>
    <row r="56" spans="1:14">
      <c r="A56" s="1">
        <v>4.05</v>
      </c>
      <c r="C56" t="str">
        <f t="shared" si="0"/>
        <v>GCI/A/04/01</v>
      </c>
      <c r="D56" t="str">
        <f t="shared" si="1"/>
        <v>GCI/A/04/01/4.05</v>
      </c>
      <c r="G56" s="1"/>
      <c r="L56" s="1">
        <v>4.05</v>
      </c>
      <c r="M56" t="str">
        <f t="shared" si="2"/>
        <v>GCI/A/04/01</v>
      </c>
      <c r="N56" t="str">
        <f t="shared" si="3"/>
        <v>GCI/A/04/01/4.05</v>
      </c>
    </row>
    <row r="57" spans="1:14">
      <c r="A57" s="1">
        <v>4.07</v>
      </c>
      <c r="C57" t="str">
        <f t="shared" si="0"/>
        <v>GCI/A/04/01</v>
      </c>
      <c r="D57" t="str">
        <f t="shared" si="1"/>
        <v>GCI/A/04/01/4.07</v>
      </c>
      <c r="G57" s="1"/>
      <c r="L57" s="1">
        <v>4.07</v>
      </c>
      <c r="M57" t="str">
        <f t="shared" si="2"/>
        <v>GCI/A/04/01</v>
      </c>
      <c r="N57" t="str">
        <f t="shared" si="3"/>
        <v>GCI/A/04/01/4.07</v>
      </c>
    </row>
    <row r="58" spans="1:14">
      <c r="A58" s="1">
        <v>4.08</v>
      </c>
      <c r="C58" t="str">
        <f t="shared" si="0"/>
        <v>GCI/A/04/01</v>
      </c>
      <c r="D58" t="str">
        <f t="shared" si="1"/>
        <v>GCI/A/04/01/4.08</v>
      </c>
      <c r="G58" s="1"/>
      <c r="L58" s="1">
        <v>4.08</v>
      </c>
      <c r="M58" t="str">
        <f t="shared" si="2"/>
        <v>GCI/A/04/01</v>
      </c>
      <c r="N58" t="str">
        <f t="shared" si="3"/>
        <v>GCI/A/04/01/4.08</v>
      </c>
    </row>
    <row r="59" spans="1:14">
      <c r="A59" s="1" t="s">
        <v>15</v>
      </c>
      <c r="B59">
        <v>4</v>
      </c>
      <c r="C59" t="str">
        <f t="shared" si="0"/>
        <v>GCI/A/04/01</v>
      </c>
      <c r="D59" t="str">
        <f t="shared" si="1"/>
        <v>GCI/A/04/01</v>
      </c>
      <c r="G59" s="1"/>
      <c r="L59" s="1" t="s">
        <v>15</v>
      </c>
      <c r="M59" t="str">
        <f t="shared" si="2"/>
        <v>GCI/A/04/01</v>
      </c>
      <c r="N59" t="str">
        <f t="shared" si="3"/>
        <v>GCI/A/04/01</v>
      </c>
    </row>
    <row r="60" spans="1:14">
      <c r="A60" s="1">
        <v>4.09</v>
      </c>
      <c r="C60" t="str">
        <f t="shared" si="0"/>
        <v>GCI/A/04/02</v>
      </c>
      <c r="D60" t="str">
        <f t="shared" si="1"/>
        <v>GCI/A/04/02/4.09</v>
      </c>
      <c r="G60" s="1"/>
      <c r="L60" s="1">
        <v>4.09</v>
      </c>
      <c r="M60" t="str">
        <f t="shared" si="2"/>
        <v>GCI/A/04/02</v>
      </c>
      <c r="N60" t="str">
        <f t="shared" si="3"/>
        <v>GCI/A/04/02/4.09</v>
      </c>
    </row>
    <row r="61" spans="1:14">
      <c r="A61" s="2">
        <v>4.0999999999999996</v>
      </c>
      <c r="C61" t="str">
        <f t="shared" si="0"/>
        <v>GCI/A/04/02</v>
      </c>
      <c r="D61" t="str">
        <f t="shared" si="1"/>
        <v>GCI/A/04/02/4.1</v>
      </c>
      <c r="G61" s="2"/>
      <c r="L61" s="2">
        <v>4.0999999999999996</v>
      </c>
      <c r="M61" t="str">
        <f t="shared" si="2"/>
        <v>GCI/A/04/02</v>
      </c>
      <c r="N61" t="str">
        <f t="shared" si="3"/>
        <v>GCI/A/04/02/4.1</v>
      </c>
    </row>
    <row r="62" spans="1:14">
      <c r="A62" s="1" t="s">
        <v>16</v>
      </c>
      <c r="B62">
        <v>4</v>
      </c>
      <c r="C62" t="str">
        <f t="shared" si="0"/>
        <v>GCI/A/04/02</v>
      </c>
      <c r="D62" t="str">
        <f t="shared" si="1"/>
        <v>GCI/A/04/02</v>
      </c>
      <c r="G62" s="1"/>
      <c r="L62" s="1" t="s">
        <v>16</v>
      </c>
      <c r="M62" t="str">
        <f t="shared" si="2"/>
        <v>GCI/A/04/02</v>
      </c>
      <c r="N62" t="str">
        <f t="shared" si="3"/>
        <v>GCI/A/04/02</v>
      </c>
    </row>
    <row r="63" spans="1:14" ht="15.75">
      <c r="A63" s="6" t="s">
        <v>17</v>
      </c>
      <c r="B63">
        <v>3</v>
      </c>
      <c r="C63" t="str">
        <f t="shared" si="0"/>
        <v>GCI/A/04</v>
      </c>
      <c r="D63" t="str">
        <f t="shared" si="1"/>
        <v>GCI/A/04</v>
      </c>
      <c r="G63" s="6"/>
      <c r="L63" s="6" t="s">
        <v>17</v>
      </c>
      <c r="M63" t="str">
        <f t="shared" si="2"/>
        <v>GCI/A/04</v>
      </c>
      <c r="N63" t="str">
        <f t="shared" si="3"/>
        <v>GCI/A/04</v>
      </c>
    </row>
    <row r="64" spans="1:14">
      <c r="A64" s="7" t="s">
        <v>18</v>
      </c>
      <c r="B64">
        <v>2</v>
      </c>
      <c r="C64" t="str">
        <f t="shared" si="0"/>
        <v>GCI/A</v>
      </c>
      <c r="D64" t="str">
        <f t="shared" si="1"/>
        <v>GCI/A</v>
      </c>
      <c r="G64" s="7"/>
      <c r="L64" s="7" t="s">
        <v>18</v>
      </c>
      <c r="M64" t="str">
        <f t="shared" si="2"/>
        <v>GCI/A</v>
      </c>
      <c r="N64" t="str">
        <f t="shared" si="3"/>
        <v>GCI/A</v>
      </c>
    </row>
    <row r="65" spans="1:14">
      <c r="A65" s="1">
        <v>5.01</v>
      </c>
      <c r="C65" t="str">
        <f t="shared" si="0"/>
        <v>GCI/B/05/01</v>
      </c>
      <c r="D65" t="str">
        <f t="shared" si="1"/>
        <v>GCI/B/05/01/5.01</v>
      </c>
      <c r="G65" s="1"/>
      <c r="L65" s="1">
        <v>5.01</v>
      </c>
      <c r="M65" t="str">
        <f t="shared" si="2"/>
        <v>GCI/B/05/01</v>
      </c>
      <c r="N65" t="str">
        <f t="shared" si="3"/>
        <v>GCI/B/05/01/5.01</v>
      </c>
    </row>
    <row r="66" spans="1:14">
      <c r="A66" s="1">
        <v>5.0199999999999996</v>
      </c>
      <c r="C66" t="str">
        <f t="shared" ref="C66:C129" si="4">IF(ISBLANK(B66),C67,CONCATENATE($C$159,$B$165,SUBSTITUTE(A66,$B$166,$B$165)))</f>
        <v>GCI/B/05/01</v>
      </c>
      <c r="D66" t="str">
        <f t="shared" ref="D66:D129" si="5">IF(ISBLANK(B66),CONCATENATE(C67,$B$165,A66),C66)</f>
        <v>GCI/B/05/01/5.02</v>
      </c>
      <c r="G66" s="1"/>
      <c r="L66" s="1">
        <v>5.0199999999999996</v>
      </c>
      <c r="M66" t="str">
        <f t="shared" ref="M66:M129" si="6">IF(ISNUMBER(L66),M67,CONCATENATE($C$159,$B$165,SUBSTITUTE(L66,$B$166,$B$165)))</f>
        <v>GCI/B/05/01</v>
      </c>
      <c r="N66" t="str">
        <f t="shared" ref="N66:N129" si="7">IF(ISNUMBER(L66),CONCATENATE(M67,$B$165,L66),M66)</f>
        <v>GCI/B/05/01/5.02</v>
      </c>
    </row>
    <row r="67" spans="1:14">
      <c r="A67" s="1" t="s">
        <v>19</v>
      </c>
      <c r="B67">
        <v>4</v>
      </c>
      <c r="C67" t="str">
        <f t="shared" si="4"/>
        <v>GCI/B/05/01</v>
      </c>
      <c r="D67" t="str">
        <f t="shared" si="5"/>
        <v>GCI/B/05/01</v>
      </c>
      <c r="G67" s="1"/>
      <c r="L67" s="1" t="s">
        <v>19</v>
      </c>
      <c r="M67" t="str">
        <f t="shared" si="6"/>
        <v>GCI/B/05/01</v>
      </c>
      <c r="N67" t="str">
        <f t="shared" si="7"/>
        <v>GCI/B/05/01</v>
      </c>
    </row>
    <row r="68" spans="1:14">
      <c r="A68" s="1">
        <v>5.03</v>
      </c>
      <c r="C68" t="str">
        <f t="shared" si="4"/>
        <v>GCI/B/05/02</v>
      </c>
      <c r="D68" t="str">
        <f t="shared" si="5"/>
        <v>GCI/B/05/02/5.03</v>
      </c>
      <c r="G68" s="1"/>
      <c r="L68" s="1">
        <v>5.03</v>
      </c>
      <c r="M68" t="str">
        <f t="shared" si="6"/>
        <v>GCI/B/05/02</v>
      </c>
      <c r="N68" t="str">
        <f t="shared" si="7"/>
        <v>GCI/B/05/02/5.03</v>
      </c>
    </row>
    <row r="69" spans="1:14">
      <c r="A69" s="1">
        <v>5.04</v>
      </c>
      <c r="C69" t="str">
        <f t="shared" si="4"/>
        <v>GCI/B/05/02</v>
      </c>
      <c r="D69" t="str">
        <f t="shared" si="5"/>
        <v>GCI/B/05/02/5.04</v>
      </c>
      <c r="G69" s="1"/>
      <c r="L69" s="1">
        <v>5.04</v>
      </c>
      <c r="M69" t="str">
        <f t="shared" si="6"/>
        <v>GCI/B/05/02</v>
      </c>
      <c r="N69" t="str">
        <f t="shared" si="7"/>
        <v>GCI/B/05/02/5.04</v>
      </c>
    </row>
    <row r="70" spans="1:14">
      <c r="A70" s="1">
        <v>5.05</v>
      </c>
      <c r="C70" t="str">
        <f t="shared" si="4"/>
        <v>GCI/B/05/02</v>
      </c>
      <c r="D70" t="str">
        <f t="shared" si="5"/>
        <v>GCI/B/05/02/5.05</v>
      </c>
      <c r="G70" s="1"/>
      <c r="L70" s="1">
        <v>5.05</v>
      </c>
      <c r="M70" t="str">
        <f t="shared" si="6"/>
        <v>GCI/B/05/02</v>
      </c>
      <c r="N70" t="str">
        <f t="shared" si="7"/>
        <v>GCI/B/05/02/5.05</v>
      </c>
    </row>
    <row r="71" spans="1:14">
      <c r="A71" s="1">
        <v>5.0599999999999996</v>
      </c>
      <c r="C71" t="str">
        <f t="shared" si="4"/>
        <v>GCI/B/05/02</v>
      </c>
      <c r="D71" t="str">
        <f t="shared" si="5"/>
        <v>GCI/B/05/02/5.06</v>
      </c>
      <c r="G71" s="1"/>
      <c r="L71" s="1">
        <v>5.0599999999999996</v>
      </c>
      <c r="M71" t="str">
        <f t="shared" si="6"/>
        <v>GCI/B/05/02</v>
      </c>
      <c r="N71" t="str">
        <f t="shared" si="7"/>
        <v>GCI/B/05/02/5.06</v>
      </c>
    </row>
    <row r="72" spans="1:14">
      <c r="A72" s="1" t="s">
        <v>20</v>
      </c>
      <c r="B72">
        <v>4</v>
      </c>
      <c r="C72" t="str">
        <f t="shared" si="4"/>
        <v>GCI/B/05/02</v>
      </c>
      <c r="D72" t="str">
        <f t="shared" si="5"/>
        <v>GCI/B/05/02</v>
      </c>
      <c r="G72" s="1"/>
      <c r="L72" s="1" t="s">
        <v>20</v>
      </c>
      <c r="M72" t="str">
        <f t="shared" si="6"/>
        <v>GCI/B/05/02</v>
      </c>
      <c r="N72" t="str">
        <f t="shared" si="7"/>
        <v>GCI/B/05/02</v>
      </c>
    </row>
    <row r="73" spans="1:14">
      <c r="A73" s="1">
        <v>5.07</v>
      </c>
      <c r="C73" t="str">
        <f t="shared" si="4"/>
        <v>GCI/B/05/03</v>
      </c>
      <c r="D73" t="str">
        <f t="shared" si="5"/>
        <v>GCI/B/05/03/5.07</v>
      </c>
      <c r="G73" s="1"/>
      <c r="L73" s="1">
        <v>5.07</v>
      </c>
      <c r="M73" t="str">
        <f t="shared" si="6"/>
        <v>GCI/B/05/03</v>
      </c>
      <c r="N73" t="str">
        <f t="shared" si="7"/>
        <v>GCI/B/05/03/5.07</v>
      </c>
    </row>
    <row r="74" spans="1:14">
      <c r="A74" s="1">
        <v>5.08</v>
      </c>
      <c r="C74" t="str">
        <f t="shared" si="4"/>
        <v>GCI/B/05/03</v>
      </c>
      <c r="D74" t="str">
        <f t="shared" si="5"/>
        <v>GCI/B/05/03/5.08</v>
      </c>
      <c r="G74" s="1"/>
      <c r="L74" s="1">
        <v>5.08</v>
      </c>
      <c r="M74" t="str">
        <f t="shared" si="6"/>
        <v>GCI/B/05/03</v>
      </c>
      <c r="N74" t="str">
        <f t="shared" si="7"/>
        <v>GCI/B/05/03/5.08</v>
      </c>
    </row>
    <row r="75" spans="1:14">
      <c r="A75" s="1" t="s">
        <v>21</v>
      </c>
      <c r="B75">
        <v>4</v>
      </c>
      <c r="C75" t="str">
        <f t="shared" si="4"/>
        <v>GCI/B/05/03</v>
      </c>
      <c r="D75" t="str">
        <f t="shared" si="5"/>
        <v>GCI/B/05/03</v>
      </c>
      <c r="G75" s="1"/>
      <c r="L75" s="1" t="s">
        <v>21</v>
      </c>
      <c r="M75" t="str">
        <f t="shared" si="6"/>
        <v>GCI/B/05/03</v>
      </c>
      <c r="N75" t="str">
        <f t="shared" si="7"/>
        <v>GCI/B/05/03</v>
      </c>
    </row>
    <row r="76" spans="1:14" ht="15.75">
      <c r="A76" s="8" t="s">
        <v>22</v>
      </c>
      <c r="B76">
        <v>3</v>
      </c>
      <c r="C76" t="str">
        <f t="shared" si="4"/>
        <v>GCI/B/05</v>
      </c>
      <c r="D76" t="str">
        <f t="shared" si="5"/>
        <v>GCI/B/05</v>
      </c>
      <c r="G76" s="8"/>
      <c r="L76" s="8" t="s">
        <v>22</v>
      </c>
      <c r="M76" t="str">
        <f t="shared" si="6"/>
        <v>GCI/B/05</v>
      </c>
      <c r="N76" t="str">
        <f t="shared" si="7"/>
        <v>GCI/B/05</v>
      </c>
    </row>
    <row r="77" spans="1:14">
      <c r="A77" s="1">
        <v>6.01</v>
      </c>
      <c r="C77" t="str">
        <f t="shared" si="4"/>
        <v>GCI/B/06/01/01</v>
      </c>
      <c r="D77" t="str">
        <f t="shared" si="5"/>
        <v>GCI/B/06/01/01/6.01</v>
      </c>
      <c r="G77" s="1"/>
      <c r="L77" s="1">
        <v>6.01</v>
      </c>
      <c r="M77" t="str">
        <f t="shared" si="6"/>
        <v>GCI/B/06/01/01</v>
      </c>
      <c r="N77" t="str">
        <f t="shared" si="7"/>
        <v>GCI/B/06/01/01/6.01</v>
      </c>
    </row>
    <row r="78" spans="1:14">
      <c r="A78" s="1">
        <v>6.02</v>
      </c>
      <c r="C78" t="str">
        <f t="shared" si="4"/>
        <v>GCI/B/06/01/01</v>
      </c>
      <c r="D78" t="str">
        <f t="shared" si="5"/>
        <v>GCI/B/06/01/01/6.02</v>
      </c>
      <c r="G78" s="1"/>
      <c r="L78" s="1">
        <v>6.02</v>
      </c>
      <c r="M78" t="str">
        <f t="shared" si="6"/>
        <v>GCI/B/06/01/01</v>
      </c>
      <c r="N78" t="str">
        <f t="shared" si="7"/>
        <v>GCI/B/06/01/01/6.02</v>
      </c>
    </row>
    <row r="79" spans="1:14">
      <c r="A79" s="1">
        <v>6.03</v>
      </c>
      <c r="C79" t="str">
        <f t="shared" si="4"/>
        <v>GCI/B/06/01/01</v>
      </c>
      <c r="D79" t="str">
        <f t="shared" si="5"/>
        <v>GCI/B/06/01/01/6.03</v>
      </c>
      <c r="G79" s="1"/>
      <c r="L79" s="1">
        <v>6.03</v>
      </c>
      <c r="M79" t="str">
        <f t="shared" si="6"/>
        <v>GCI/B/06/01/01</v>
      </c>
      <c r="N79" t="str">
        <f t="shared" si="7"/>
        <v>GCI/B/06/01/01/6.03</v>
      </c>
    </row>
    <row r="80" spans="1:14">
      <c r="A80" s="1">
        <v>6.04</v>
      </c>
      <c r="C80" t="str">
        <f t="shared" si="4"/>
        <v>GCI/B/06/01/01</v>
      </c>
      <c r="D80" t="str">
        <f t="shared" si="5"/>
        <v>GCI/B/06/01/01/6.04</v>
      </c>
      <c r="G80" s="1"/>
      <c r="L80" s="1">
        <v>6.04</v>
      </c>
      <c r="M80" t="str">
        <f t="shared" si="6"/>
        <v>GCI/B/06/01/01</v>
      </c>
      <c r="N80" t="str">
        <f t="shared" si="7"/>
        <v>GCI/B/06/01/01/6.04</v>
      </c>
    </row>
    <row r="81" spans="1:15">
      <c r="A81" s="1">
        <v>6.06</v>
      </c>
      <c r="C81" t="str">
        <f t="shared" si="4"/>
        <v>GCI/B/06/01/01</v>
      </c>
      <c r="D81" t="str">
        <f t="shared" si="5"/>
        <v>GCI/B/06/01/01/6.06</v>
      </c>
      <c r="G81" s="1"/>
      <c r="L81" s="1">
        <v>6.06</v>
      </c>
      <c r="M81" t="str">
        <f t="shared" si="6"/>
        <v>GCI/B/06/01/01</v>
      </c>
      <c r="N81" t="str">
        <f t="shared" si="7"/>
        <v>GCI/B/06/01/01/6.06</v>
      </c>
    </row>
    <row r="82" spans="1:15">
      <c r="A82" s="1">
        <v>6.07</v>
      </c>
      <c r="C82" t="str">
        <f t="shared" si="4"/>
        <v>GCI/B/06/01/01</v>
      </c>
      <c r="D82" t="str">
        <f t="shared" si="5"/>
        <v>GCI/B/06/01/01/6.07</v>
      </c>
      <c r="G82" s="1"/>
      <c r="L82" s="1">
        <v>6.07</v>
      </c>
      <c r="M82" t="str">
        <f t="shared" si="6"/>
        <v>GCI/B/06/01/01</v>
      </c>
      <c r="N82" t="str">
        <f t="shared" si="7"/>
        <v>GCI/B/06/01/01/6.07</v>
      </c>
    </row>
    <row r="83" spans="1:15">
      <c r="A83" s="1">
        <v>6.08</v>
      </c>
      <c r="C83" t="str">
        <f t="shared" si="4"/>
        <v>GCI/B/06/01/01</v>
      </c>
      <c r="D83" t="str">
        <f t="shared" si="5"/>
        <v>GCI/B/06/01/01/6.08</v>
      </c>
      <c r="G83" s="1"/>
      <c r="L83" s="1">
        <v>6.08</v>
      </c>
      <c r="M83" t="str">
        <f t="shared" si="6"/>
        <v>GCI/B/06/01/01</v>
      </c>
      <c r="N83" t="str">
        <f t="shared" si="7"/>
        <v>GCI/B/06/01/01/6.08</v>
      </c>
    </row>
    <row r="84" spans="1:15">
      <c r="A84" s="1">
        <v>6.05</v>
      </c>
      <c r="C84" t="str">
        <f t="shared" si="4"/>
        <v>GCI/B/06/01/01</v>
      </c>
      <c r="D84" t="str">
        <f t="shared" si="5"/>
        <v>GCI/B/06/01/01/6.05</v>
      </c>
      <c r="G84" s="1"/>
      <c r="L84" s="1">
        <v>6.05</v>
      </c>
      <c r="M84" t="str">
        <f t="shared" si="6"/>
        <v>GCI/B/06/01/01</v>
      </c>
      <c r="N84" t="str">
        <f t="shared" si="7"/>
        <v>GCI/B/06/01/01/6.05</v>
      </c>
    </row>
    <row r="85" spans="1:15">
      <c r="A85" s="1" t="s">
        <v>23</v>
      </c>
      <c r="B85">
        <v>5</v>
      </c>
      <c r="C85" t="str">
        <f t="shared" si="4"/>
        <v>GCI/B/06/01/01</v>
      </c>
      <c r="D85" t="str">
        <f t="shared" si="5"/>
        <v>GCI/B/06/01/01</v>
      </c>
      <c r="G85" s="1"/>
      <c r="L85" s="1" t="s">
        <v>23</v>
      </c>
      <c r="M85" t="str">
        <f t="shared" si="6"/>
        <v>GCI/B/06/01/01</v>
      </c>
      <c r="N85" t="str">
        <f t="shared" si="7"/>
        <v>GCI/B/06/01/01</v>
      </c>
    </row>
    <row r="86" spans="1:15">
      <c r="A86" s="1">
        <v>6.09</v>
      </c>
      <c r="C86" t="str">
        <f t="shared" si="4"/>
        <v>GCI/B/06/01/02</v>
      </c>
      <c r="D86" t="str">
        <f t="shared" si="5"/>
        <v>GCI/B/06/01/02/6.09</v>
      </c>
      <c r="G86" s="1"/>
      <c r="L86" s="1">
        <v>6.09</v>
      </c>
      <c r="M86" t="str">
        <f t="shared" si="6"/>
        <v>GCI/B/06/01/02</v>
      </c>
      <c r="N86" t="str">
        <f t="shared" si="7"/>
        <v>GCI/B/06/01/02/6.09</v>
      </c>
    </row>
    <row r="87" spans="1:15">
      <c r="A87" s="1">
        <v>6.11</v>
      </c>
      <c r="C87" t="str">
        <f t="shared" si="4"/>
        <v>GCI/B/06/01/02</v>
      </c>
      <c r="D87" t="str">
        <f t="shared" si="5"/>
        <v>GCI/B/06/01/02/6.11</v>
      </c>
      <c r="G87" s="1"/>
      <c r="L87" s="1">
        <v>6.11</v>
      </c>
      <c r="M87" t="str">
        <f t="shared" si="6"/>
        <v>GCI/B/06/01/02</v>
      </c>
      <c r="N87" t="str">
        <f t="shared" si="7"/>
        <v>GCI/B/06/01/02/6.11</v>
      </c>
    </row>
    <row r="88" spans="1:15">
      <c r="A88" s="1">
        <v>6.12</v>
      </c>
      <c r="C88" t="str">
        <f t="shared" si="4"/>
        <v>GCI/B/06/01/02</v>
      </c>
      <c r="D88" t="str">
        <f t="shared" si="5"/>
        <v>GCI/B/06/01/02/6.12</v>
      </c>
      <c r="G88" s="1"/>
      <c r="L88" s="1">
        <v>6.12</v>
      </c>
      <c r="M88" t="str">
        <f t="shared" si="6"/>
        <v>GCI/B/06/01/02</v>
      </c>
      <c r="N88" t="str">
        <f t="shared" si="7"/>
        <v>GCI/B/06/01/02/6.12</v>
      </c>
    </row>
    <row r="89" spans="1:15">
      <c r="A89" s="1">
        <v>6.13</v>
      </c>
      <c r="C89" t="str">
        <f t="shared" si="4"/>
        <v>GCI/B/06/01/02</v>
      </c>
      <c r="D89" t="str">
        <f t="shared" si="5"/>
        <v>GCI/B/06/01/02/6.13</v>
      </c>
      <c r="G89" s="1"/>
      <c r="L89" s="1">
        <v>6.13</v>
      </c>
      <c r="M89" t="str">
        <f t="shared" si="6"/>
        <v>GCI/B/06/01/02</v>
      </c>
      <c r="N89" t="str">
        <f t="shared" si="7"/>
        <v>GCI/B/06/01/02/6.13</v>
      </c>
    </row>
    <row r="90" spans="1:15">
      <c r="A90" s="1">
        <v>6.14</v>
      </c>
      <c r="C90" t="str">
        <f t="shared" si="4"/>
        <v>GCI/B/06/01/02</v>
      </c>
      <c r="D90" t="str">
        <f t="shared" si="5"/>
        <v>GCI/B/06/01/02/6.14</v>
      </c>
      <c r="G90" s="1"/>
      <c r="L90" s="1">
        <v>6.14</v>
      </c>
      <c r="M90" t="str">
        <f t="shared" si="6"/>
        <v>GCI/B/06/01/02</v>
      </c>
      <c r="N90" t="str">
        <f t="shared" si="7"/>
        <v>GCI/B/06/01/02/6.14</v>
      </c>
    </row>
    <row r="91" spans="1:15">
      <c r="A91" s="1">
        <v>6.1</v>
      </c>
      <c r="C91" t="str">
        <f t="shared" si="4"/>
        <v>GCI/B/06/01/02</v>
      </c>
      <c r="D91" t="str">
        <f t="shared" si="5"/>
        <v>GCI/B/06/01/02/6.1</v>
      </c>
      <c r="G91" s="2"/>
      <c r="L91" s="2">
        <v>6.1</v>
      </c>
      <c r="M91" t="str">
        <f t="shared" si="6"/>
        <v>GCI/B/06/01/02</v>
      </c>
      <c r="N91" t="str">
        <f t="shared" si="7"/>
        <v>GCI/B/06/01/02/6.1</v>
      </c>
      <c r="O91" t="s">
        <v>51</v>
      </c>
    </row>
    <row r="92" spans="1:15">
      <c r="A92" s="1" t="s">
        <v>24</v>
      </c>
      <c r="B92">
        <v>5</v>
      </c>
      <c r="C92" t="str">
        <f t="shared" si="4"/>
        <v>GCI/B/06/01/02</v>
      </c>
      <c r="D92" t="str">
        <f t="shared" si="5"/>
        <v>GCI/B/06/01/02</v>
      </c>
      <c r="G92" s="1"/>
      <c r="L92" s="1" t="s">
        <v>24</v>
      </c>
      <c r="M92" t="str">
        <f t="shared" si="6"/>
        <v>GCI/B/06/01/02</v>
      </c>
      <c r="N92" t="str">
        <f t="shared" si="7"/>
        <v>GCI/B/06/01/02</v>
      </c>
    </row>
    <row r="93" spans="1:15">
      <c r="A93" s="1" t="s">
        <v>25</v>
      </c>
      <c r="B93">
        <v>4</v>
      </c>
      <c r="C93" t="str">
        <f t="shared" si="4"/>
        <v>GCI/B/06/01</v>
      </c>
      <c r="D93" t="str">
        <f t="shared" si="5"/>
        <v>GCI/B/06/01</v>
      </c>
      <c r="G93" s="1"/>
      <c r="L93" s="1" t="s">
        <v>25</v>
      </c>
      <c r="M93" t="str">
        <f t="shared" si="6"/>
        <v>GCI/B/06/01</v>
      </c>
      <c r="N93" t="str">
        <f t="shared" si="7"/>
        <v>GCI/B/06/01</v>
      </c>
    </row>
    <row r="94" spans="1:15">
      <c r="A94" s="1">
        <v>6.15</v>
      </c>
      <c r="C94" t="str">
        <f t="shared" si="4"/>
        <v>GCI/B/06/02</v>
      </c>
      <c r="D94" t="str">
        <f t="shared" si="5"/>
        <v>GCI/B/06/02/6.15</v>
      </c>
      <c r="G94" s="1"/>
      <c r="L94" s="1">
        <v>6.15</v>
      </c>
      <c r="M94" t="str">
        <f t="shared" si="6"/>
        <v>GCI/B/06/02</v>
      </c>
      <c r="N94" t="str">
        <f t="shared" si="7"/>
        <v>GCI/B/06/02/6.15</v>
      </c>
    </row>
    <row r="95" spans="1:15">
      <c r="A95" s="1">
        <v>6.16</v>
      </c>
      <c r="C95" t="str">
        <f t="shared" si="4"/>
        <v>GCI/B/06/02</v>
      </c>
      <c r="D95" t="str">
        <f t="shared" si="5"/>
        <v>GCI/B/06/02/6.16</v>
      </c>
      <c r="G95" s="1"/>
      <c r="L95" s="1">
        <v>6.16</v>
      </c>
      <c r="M95" t="str">
        <f t="shared" si="6"/>
        <v>GCI/B/06/02</v>
      </c>
      <c r="N95" t="str">
        <f t="shared" si="7"/>
        <v>GCI/B/06/02/6.16</v>
      </c>
    </row>
    <row r="96" spans="1:15">
      <c r="A96" s="1" t="s">
        <v>26</v>
      </c>
      <c r="B96">
        <v>4</v>
      </c>
      <c r="C96" t="str">
        <f t="shared" si="4"/>
        <v>GCI/B/06/02</v>
      </c>
      <c r="D96" t="str">
        <f t="shared" si="5"/>
        <v>GCI/B/06/02</v>
      </c>
      <c r="G96" s="1"/>
      <c r="L96" s="1" t="s">
        <v>26</v>
      </c>
      <c r="M96" t="str">
        <f t="shared" si="6"/>
        <v>GCI/B/06/02</v>
      </c>
      <c r="N96" t="str">
        <f t="shared" si="7"/>
        <v>GCI/B/06/02</v>
      </c>
    </row>
    <row r="97" spans="1:14" ht="15.75">
      <c r="A97" s="9" t="s">
        <v>27</v>
      </c>
      <c r="B97">
        <v>3</v>
      </c>
      <c r="C97" t="str">
        <f t="shared" si="4"/>
        <v>GCI/B/06</v>
      </c>
      <c r="D97" t="str">
        <f t="shared" si="5"/>
        <v>GCI/B/06</v>
      </c>
      <c r="G97" s="9"/>
      <c r="L97" s="9" t="s">
        <v>27</v>
      </c>
      <c r="M97" t="str">
        <f t="shared" si="6"/>
        <v>GCI/B/06</v>
      </c>
      <c r="N97" t="str">
        <f t="shared" si="7"/>
        <v>GCI/B/06</v>
      </c>
    </row>
    <row r="98" spans="1:14">
      <c r="A98" s="1">
        <v>7.01</v>
      </c>
      <c r="C98" t="str">
        <f t="shared" si="4"/>
        <v>GCI/B/07/01</v>
      </c>
      <c r="D98" t="str">
        <f t="shared" si="5"/>
        <v>GCI/B/07/01/7.01</v>
      </c>
      <c r="G98" s="1"/>
      <c r="L98" s="1">
        <v>7.01</v>
      </c>
      <c r="M98" t="str">
        <f t="shared" si="6"/>
        <v>GCI/B/07/01</v>
      </c>
      <c r="N98" t="str">
        <f t="shared" si="7"/>
        <v>GCI/B/07/01/7.01</v>
      </c>
    </row>
    <row r="99" spans="1:14">
      <c r="A99" s="1">
        <v>7.03</v>
      </c>
      <c r="C99" t="str">
        <f t="shared" si="4"/>
        <v>GCI/B/07/01</v>
      </c>
      <c r="D99" t="str">
        <f t="shared" si="5"/>
        <v>GCI/B/07/01/7.03</v>
      </c>
      <c r="G99" s="1"/>
      <c r="L99" s="1">
        <v>7.03</v>
      </c>
      <c r="M99" t="str">
        <f t="shared" si="6"/>
        <v>GCI/B/07/01</v>
      </c>
      <c r="N99" t="str">
        <f t="shared" si="7"/>
        <v>GCI/B/07/01/7.03</v>
      </c>
    </row>
    <row r="100" spans="1:14">
      <c r="A100" s="1">
        <v>7.02</v>
      </c>
      <c r="C100" t="str">
        <f t="shared" si="4"/>
        <v>GCI/B/07/01</v>
      </c>
      <c r="D100" t="str">
        <f t="shared" si="5"/>
        <v>GCI/B/07/01/7.02</v>
      </c>
      <c r="G100" s="1"/>
      <c r="L100" s="1">
        <v>7.02</v>
      </c>
      <c r="M100" t="str">
        <f t="shared" si="6"/>
        <v>GCI/B/07/01</v>
      </c>
      <c r="N100" t="str">
        <f t="shared" si="7"/>
        <v>GCI/B/07/01/7.02</v>
      </c>
    </row>
    <row r="101" spans="1:14">
      <c r="A101" s="1">
        <v>7.05</v>
      </c>
      <c r="C101" t="str">
        <f t="shared" si="4"/>
        <v>GCI/B/07/01</v>
      </c>
      <c r="D101" t="str">
        <f t="shared" si="5"/>
        <v>GCI/B/07/01/7.05</v>
      </c>
      <c r="G101" s="1"/>
      <c r="L101" s="1">
        <v>7.05</v>
      </c>
      <c r="M101" t="str">
        <f t="shared" si="6"/>
        <v>GCI/B/07/01</v>
      </c>
      <c r="N101" t="str">
        <f t="shared" si="7"/>
        <v>GCI/B/07/01/7.05</v>
      </c>
    </row>
    <row r="102" spans="1:14">
      <c r="A102" s="1">
        <v>7.04</v>
      </c>
      <c r="C102" t="str">
        <f t="shared" si="4"/>
        <v>GCI/B/07/01</v>
      </c>
      <c r="D102" t="str">
        <f t="shared" si="5"/>
        <v>GCI/B/07/01/7.04</v>
      </c>
      <c r="G102" s="1"/>
      <c r="L102" s="1">
        <v>7.04</v>
      </c>
      <c r="M102" t="str">
        <f t="shared" si="6"/>
        <v>GCI/B/07/01</v>
      </c>
      <c r="N102" t="str">
        <f t="shared" si="7"/>
        <v>GCI/B/07/01/7.04</v>
      </c>
    </row>
    <row r="103" spans="1:14">
      <c r="A103" s="1" t="s">
        <v>28</v>
      </c>
      <c r="B103">
        <v>4</v>
      </c>
      <c r="C103" t="str">
        <f t="shared" si="4"/>
        <v>GCI/B/07/01</v>
      </c>
      <c r="D103" t="str">
        <f t="shared" si="5"/>
        <v>GCI/B/07/01</v>
      </c>
      <c r="G103" s="1"/>
      <c r="L103" s="1" t="s">
        <v>28</v>
      </c>
      <c r="M103" t="str">
        <f t="shared" si="6"/>
        <v>GCI/B/07/01</v>
      </c>
      <c r="N103" t="str">
        <f t="shared" si="7"/>
        <v>GCI/B/07/01</v>
      </c>
    </row>
    <row r="104" spans="1:14">
      <c r="A104" s="1">
        <v>7.06</v>
      </c>
      <c r="C104" t="str">
        <f t="shared" si="4"/>
        <v>GCI/B/07/02</v>
      </c>
      <c r="D104" t="str">
        <f t="shared" si="5"/>
        <v>GCI/B/07/02/7.06</v>
      </c>
      <c r="G104" s="1"/>
      <c r="L104" s="1">
        <v>7.06</v>
      </c>
      <c r="M104" t="str">
        <f t="shared" si="6"/>
        <v>GCI/B/07/02</v>
      </c>
      <c r="N104" t="str">
        <f t="shared" si="7"/>
        <v>GCI/B/07/02/7.06</v>
      </c>
    </row>
    <row r="105" spans="1:14">
      <c r="A105" s="1">
        <v>7.07</v>
      </c>
      <c r="C105" t="str">
        <f t="shared" si="4"/>
        <v>GCI/B/07/02</v>
      </c>
      <c r="D105" t="str">
        <f t="shared" si="5"/>
        <v>GCI/B/07/02/7.07</v>
      </c>
      <c r="G105" s="1"/>
      <c r="L105" s="1">
        <v>7.07</v>
      </c>
      <c r="M105" t="str">
        <f t="shared" si="6"/>
        <v>GCI/B/07/02</v>
      </c>
      <c r="N105" t="str">
        <f t="shared" si="7"/>
        <v>GCI/B/07/02/7.07</v>
      </c>
    </row>
    <row r="106" spans="1:14">
      <c r="A106" s="1">
        <v>7.08</v>
      </c>
      <c r="C106" t="str">
        <f t="shared" si="4"/>
        <v>GCI/B/07/02</v>
      </c>
      <c r="D106" t="str">
        <f t="shared" si="5"/>
        <v>GCI/B/07/02/7.08</v>
      </c>
      <c r="G106" s="1"/>
      <c r="L106" s="1">
        <v>7.08</v>
      </c>
      <c r="M106" t="str">
        <f t="shared" si="6"/>
        <v>GCI/B/07/02</v>
      </c>
      <c r="N106" t="str">
        <f t="shared" si="7"/>
        <v>GCI/B/07/02/7.08</v>
      </c>
    </row>
    <row r="107" spans="1:14">
      <c r="A107" s="1">
        <v>7.09</v>
      </c>
      <c r="C107" t="str">
        <f t="shared" si="4"/>
        <v>GCI/B/07/02</v>
      </c>
      <c r="D107" t="str">
        <f t="shared" si="5"/>
        <v>GCI/B/07/02/7.09</v>
      </c>
      <c r="G107" s="1"/>
      <c r="L107" s="1">
        <v>7.09</v>
      </c>
      <c r="M107" t="str">
        <f t="shared" si="6"/>
        <v>GCI/B/07/02</v>
      </c>
      <c r="N107" t="str">
        <f t="shared" si="7"/>
        <v>GCI/B/07/02/7.09</v>
      </c>
    </row>
    <row r="108" spans="1:14">
      <c r="A108" s="2">
        <v>7.1</v>
      </c>
      <c r="C108" t="str">
        <f t="shared" si="4"/>
        <v>GCI/B/07/02</v>
      </c>
      <c r="D108" t="str">
        <f t="shared" si="5"/>
        <v>GCI/B/07/02/7.1</v>
      </c>
      <c r="G108" s="2"/>
      <c r="L108" s="2">
        <v>7.1</v>
      </c>
      <c r="M108" t="str">
        <f t="shared" si="6"/>
        <v>GCI/B/07/02</v>
      </c>
      <c r="N108" t="str">
        <f t="shared" si="7"/>
        <v>GCI/B/07/02/7.1</v>
      </c>
    </row>
    <row r="109" spans="1:14">
      <c r="A109" s="1" t="s">
        <v>29</v>
      </c>
      <c r="B109">
        <v>4</v>
      </c>
      <c r="C109" t="str">
        <f t="shared" si="4"/>
        <v>GCI/B/07/02</v>
      </c>
      <c r="D109" t="str">
        <f t="shared" si="5"/>
        <v>GCI/B/07/02</v>
      </c>
      <c r="G109" s="1"/>
      <c r="L109" s="1" t="s">
        <v>29</v>
      </c>
      <c r="M109" t="str">
        <f t="shared" si="6"/>
        <v>GCI/B/07/02</v>
      </c>
      <c r="N109" t="str">
        <f t="shared" si="7"/>
        <v>GCI/B/07/02</v>
      </c>
    </row>
    <row r="110" spans="1:14" ht="15.75">
      <c r="A110" s="10" t="s">
        <v>30</v>
      </c>
      <c r="B110">
        <v>3</v>
      </c>
      <c r="C110" t="str">
        <f t="shared" si="4"/>
        <v>GCI/B/07</v>
      </c>
      <c r="D110" t="str">
        <f t="shared" si="5"/>
        <v>GCI/B/07</v>
      </c>
      <c r="G110" s="10"/>
      <c r="L110" s="10" t="s">
        <v>30</v>
      </c>
      <c r="M110" t="str">
        <f t="shared" si="6"/>
        <v>GCI/B/07</v>
      </c>
      <c r="N110" t="str">
        <f t="shared" si="7"/>
        <v>GCI/B/07</v>
      </c>
    </row>
    <row r="111" spans="1:14">
      <c r="A111" s="1">
        <v>8.02</v>
      </c>
      <c r="C111" t="str">
        <f t="shared" si="4"/>
        <v>GCI/B/08/01</v>
      </c>
      <c r="D111" t="str">
        <f t="shared" si="5"/>
        <v>GCI/B/08/01/8.02</v>
      </c>
      <c r="G111" s="1"/>
      <c r="L111" s="1">
        <v>8.02</v>
      </c>
      <c r="M111" t="str">
        <f t="shared" si="6"/>
        <v>GCI/B/08/01</v>
      </c>
      <c r="N111" t="str">
        <f t="shared" si="7"/>
        <v>GCI/B/08/01/8.02</v>
      </c>
    </row>
    <row r="112" spans="1:14">
      <c r="A112" s="1">
        <v>8.01</v>
      </c>
      <c r="C112" t="str">
        <f t="shared" si="4"/>
        <v>GCI/B/08/01</v>
      </c>
      <c r="D112" t="str">
        <f t="shared" si="5"/>
        <v>GCI/B/08/01/8.01</v>
      </c>
      <c r="G112" s="1"/>
      <c r="L112" s="1">
        <v>8.01</v>
      </c>
      <c r="M112" t="str">
        <f t="shared" si="6"/>
        <v>GCI/B/08/01</v>
      </c>
      <c r="N112" t="str">
        <f t="shared" si="7"/>
        <v>GCI/B/08/01/8.01</v>
      </c>
    </row>
    <row r="113" spans="1:14">
      <c r="A113" s="1">
        <v>8.0299999999999994</v>
      </c>
      <c r="C113" t="str">
        <f t="shared" si="4"/>
        <v>GCI/B/08/01</v>
      </c>
      <c r="D113" t="str">
        <f t="shared" si="5"/>
        <v>GCI/B/08/01/8.03</v>
      </c>
      <c r="G113" s="1"/>
      <c r="L113" s="1">
        <v>8.0299999999999994</v>
      </c>
      <c r="M113" t="str">
        <f t="shared" si="6"/>
        <v>GCI/B/08/01</v>
      </c>
      <c r="N113" t="str">
        <f t="shared" si="7"/>
        <v>GCI/B/08/01/8.03</v>
      </c>
    </row>
    <row r="114" spans="1:14">
      <c r="A114" s="1">
        <v>8.0399999999999991</v>
      </c>
      <c r="C114" t="str">
        <f t="shared" si="4"/>
        <v>GCI/B/08/01</v>
      </c>
      <c r="D114" t="str">
        <f t="shared" si="5"/>
        <v>GCI/B/08/01/8.04</v>
      </c>
      <c r="G114" s="1"/>
      <c r="L114" s="1">
        <v>8.0399999999999991</v>
      </c>
      <c r="M114" t="str">
        <f t="shared" si="6"/>
        <v>GCI/B/08/01</v>
      </c>
      <c r="N114" t="str">
        <f t="shared" si="7"/>
        <v>GCI/B/08/01/8.04</v>
      </c>
    </row>
    <row r="115" spans="1:14">
      <c r="A115" s="1">
        <v>8.0500000000000007</v>
      </c>
      <c r="C115" t="str">
        <f t="shared" si="4"/>
        <v>GCI/B/08/01</v>
      </c>
      <c r="D115" t="str">
        <f t="shared" si="5"/>
        <v>GCI/B/08/01/8.05</v>
      </c>
      <c r="G115" s="1"/>
      <c r="L115" s="1">
        <v>8.0500000000000007</v>
      </c>
      <c r="M115" t="str">
        <f t="shared" si="6"/>
        <v>GCI/B/08/01</v>
      </c>
      <c r="N115" t="str">
        <f t="shared" si="7"/>
        <v>GCI/B/08/01/8.05</v>
      </c>
    </row>
    <row r="116" spans="1:14">
      <c r="A116" s="1" t="s">
        <v>31</v>
      </c>
      <c r="B116">
        <v>4</v>
      </c>
      <c r="C116" t="str">
        <f t="shared" si="4"/>
        <v>GCI/B/08/01</v>
      </c>
      <c r="D116" t="str">
        <f t="shared" si="5"/>
        <v>GCI/B/08/01</v>
      </c>
      <c r="G116" s="1"/>
      <c r="L116" s="1" t="s">
        <v>31</v>
      </c>
      <c r="M116" t="str">
        <f t="shared" si="6"/>
        <v>GCI/B/08/01</v>
      </c>
      <c r="N116" t="str">
        <f t="shared" si="7"/>
        <v>GCI/B/08/01</v>
      </c>
    </row>
    <row r="117" spans="1:14">
      <c r="A117" s="1">
        <v>8.06</v>
      </c>
      <c r="C117" t="str">
        <f t="shared" si="4"/>
        <v>GCI/B/08/02</v>
      </c>
      <c r="D117" t="str">
        <f t="shared" si="5"/>
        <v>GCI/B/08/02/8.06</v>
      </c>
      <c r="G117" s="1"/>
      <c r="L117" s="1">
        <v>8.06</v>
      </c>
      <c r="M117" t="str">
        <f t="shared" si="6"/>
        <v>GCI/B/08/02</v>
      </c>
      <c r="N117" t="str">
        <f t="shared" si="7"/>
        <v>GCI/B/08/02/8.06</v>
      </c>
    </row>
    <row r="118" spans="1:14">
      <c r="A118" s="1">
        <v>8.07</v>
      </c>
      <c r="C118" t="str">
        <f t="shared" si="4"/>
        <v>GCI/B/08/02</v>
      </c>
      <c r="D118" t="str">
        <f t="shared" si="5"/>
        <v>GCI/B/08/02/8.07</v>
      </c>
      <c r="G118" s="1"/>
      <c r="L118" s="1">
        <v>8.07</v>
      </c>
      <c r="M118" t="str">
        <f t="shared" si="6"/>
        <v>GCI/B/08/02</v>
      </c>
      <c r="N118" t="str">
        <f t="shared" si="7"/>
        <v>GCI/B/08/02/8.07</v>
      </c>
    </row>
    <row r="119" spans="1:14">
      <c r="A119" s="1">
        <v>8.08</v>
      </c>
      <c r="C119" t="str">
        <f t="shared" si="4"/>
        <v>GCI/B/08/02</v>
      </c>
      <c r="D119" t="str">
        <f t="shared" si="5"/>
        <v>GCI/B/08/02/8.08</v>
      </c>
      <c r="G119" s="1"/>
      <c r="L119" s="1">
        <v>8.08</v>
      </c>
      <c r="M119" t="str">
        <f t="shared" si="6"/>
        <v>GCI/B/08/02</v>
      </c>
      <c r="N119" t="str">
        <f t="shared" si="7"/>
        <v>GCI/B/08/02/8.08</v>
      </c>
    </row>
    <row r="120" spans="1:14">
      <c r="A120" s="1" t="s">
        <v>32</v>
      </c>
      <c r="B120">
        <v>4</v>
      </c>
      <c r="C120" t="str">
        <f t="shared" si="4"/>
        <v>GCI/B/08/02</v>
      </c>
      <c r="D120" t="str">
        <f t="shared" si="5"/>
        <v>GCI/B/08/02</v>
      </c>
      <c r="G120" s="1"/>
      <c r="L120" s="1" t="s">
        <v>32</v>
      </c>
      <c r="M120" t="str">
        <f t="shared" si="6"/>
        <v>GCI/B/08/02</v>
      </c>
      <c r="N120" t="str">
        <f t="shared" si="7"/>
        <v>GCI/B/08/02</v>
      </c>
    </row>
    <row r="121" spans="1:14" ht="15.75">
      <c r="A121" s="3" t="s">
        <v>33</v>
      </c>
      <c r="B121">
        <v>3</v>
      </c>
      <c r="C121" t="str">
        <f t="shared" si="4"/>
        <v>GCI/B/08</v>
      </c>
      <c r="D121" t="str">
        <f t="shared" si="5"/>
        <v>GCI/B/08</v>
      </c>
      <c r="G121" s="3"/>
      <c r="L121" s="3" t="s">
        <v>33</v>
      </c>
      <c r="M121" t="str">
        <f t="shared" si="6"/>
        <v>GCI/B/08</v>
      </c>
      <c r="N121" t="str">
        <f t="shared" si="7"/>
        <v>GCI/B/08</v>
      </c>
    </row>
    <row r="122" spans="1:14">
      <c r="A122" s="1">
        <v>9.01</v>
      </c>
      <c r="C122" t="str">
        <f t="shared" si="4"/>
        <v>GCI/B/09/01</v>
      </c>
      <c r="D122" t="str">
        <f t="shared" si="5"/>
        <v>GCI/B/09/01/9.01</v>
      </c>
      <c r="G122" s="1"/>
      <c r="L122" s="1">
        <v>9.01</v>
      </c>
      <c r="M122" t="str">
        <f t="shared" si="6"/>
        <v>GCI/B/09/01</v>
      </c>
      <c r="N122" t="str">
        <f t="shared" si="7"/>
        <v>GCI/B/09/01/9.01</v>
      </c>
    </row>
    <row r="123" spans="1:14">
      <c r="A123" s="1">
        <v>9.02</v>
      </c>
      <c r="C123" t="str">
        <f t="shared" si="4"/>
        <v>GCI/B/09/01</v>
      </c>
      <c r="D123" t="str">
        <f t="shared" si="5"/>
        <v>GCI/B/09/01/9.02</v>
      </c>
      <c r="G123" s="1"/>
      <c r="L123" s="1">
        <v>9.02</v>
      </c>
      <c r="M123" t="str">
        <f t="shared" si="6"/>
        <v>GCI/B/09/01</v>
      </c>
      <c r="N123" t="str">
        <f t="shared" si="7"/>
        <v>GCI/B/09/01/9.02</v>
      </c>
    </row>
    <row r="124" spans="1:14">
      <c r="A124" s="1">
        <v>9.0299999999999994</v>
      </c>
      <c r="C124" t="str">
        <f t="shared" si="4"/>
        <v>GCI/B/09/01</v>
      </c>
      <c r="D124" t="str">
        <f t="shared" si="5"/>
        <v>GCI/B/09/01/9.03</v>
      </c>
      <c r="G124" s="1"/>
      <c r="L124" s="1">
        <v>9.0299999999999994</v>
      </c>
      <c r="M124" t="str">
        <f t="shared" si="6"/>
        <v>GCI/B/09/01</v>
      </c>
      <c r="N124" t="str">
        <f t="shared" si="7"/>
        <v>GCI/B/09/01/9.03</v>
      </c>
    </row>
    <row r="125" spans="1:14">
      <c r="A125" s="1" t="s">
        <v>34</v>
      </c>
      <c r="B125">
        <v>4</v>
      </c>
      <c r="C125" t="str">
        <f t="shared" si="4"/>
        <v>GCI/B/09/01</v>
      </c>
      <c r="D125" t="str">
        <f t="shared" si="5"/>
        <v>GCI/B/09/01</v>
      </c>
      <c r="G125" s="1"/>
      <c r="L125" s="1" t="s">
        <v>34</v>
      </c>
      <c r="M125" t="str">
        <f t="shared" si="6"/>
        <v>GCI/B/09/01</v>
      </c>
      <c r="N125" t="str">
        <f t="shared" si="7"/>
        <v>GCI/B/09/01</v>
      </c>
    </row>
    <row r="126" spans="1:14">
      <c r="A126" s="1">
        <v>9.0399999999999991</v>
      </c>
      <c r="C126" t="str">
        <f t="shared" si="4"/>
        <v>GCI/B/09/02</v>
      </c>
      <c r="D126" t="str">
        <f t="shared" si="5"/>
        <v>GCI/B/09/02/9.04</v>
      </c>
      <c r="G126" s="1"/>
      <c r="L126" s="1">
        <v>9.0399999999999991</v>
      </c>
      <c r="M126" t="str">
        <f t="shared" si="6"/>
        <v>GCI/B/09/02</v>
      </c>
      <c r="N126" t="str">
        <f t="shared" si="7"/>
        <v>GCI/B/09/02/9.04</v>
      </c>
    </row>
    <row r="127" spans="1:14">
      <c r="A127" s="1">
        <v>9.0500000000000007</v>
      </c>
      <c r="C127" t="str">
        <f t="shared" si="4"/>
        <v>GCI/B/09/02</v>
      </c>
      <c r="D127" t="str">
        <f t="shared" si="5"/>
        <v>GCI/B/09/02/9.05</v>
      </c>
      <c r="G127" s="1"/>
      <c r="L127" s="1">
        <v>9.0500000000000007</v>
      </c>
      <c r="M127" t="str">
        <f t="shared" si="6"/>
        <v>GCI/B/09/02</v>
      </c>
      <c r="N127" t="str">
        <f t="shared" si="7"/>
        <v>GCI/B/09/02/9.05</v>
      </c>
    </row>
    <row r="128" spans="1:14">
      <c r="A128" s="1">
        <v>9.06</v>
      </c>
      <c r="C128" t="str">
        <f t="shared" si="4"/>
        <v>GCI/B/09/02</v>
      </c>
      <c r="D128" t="str">
        <f t="shared" si="5"/>
        <v>GCI/B/09/02/9.06</v>
      </c>
      <c r="G128" s="1"/>
      <c r="L128" s="1">
        <v>9.06</v>
      </c>
      <c r="M128" t="str">
        <f t="shared" si="6"/>
        <v>GCI/B/09/02</v>
      </c>
      <c r="N128" t="str">
        <f t="shared" si="7"/>
        <v>GCI/B/09/02/9.06</v>
      </c>
    </row>
    <row r="129" spans="1:14">
      <c r="A129" s="1">
        <v>9.07</v>
      </c>
      <c r="C129" t="str">
        <f t="shared" si="4"/>
        <v>GCI/B/09/02</v>
      </c>
      <c r="D129" t="str">
        <f t="shared" si="5"/>
        <v>GCI/B/09/02/9.07</v>
      </c>
      <c r="G129" s="1"/>
      <c r="L129" s="1">
        <v>9.07</v>
      </c>
      <c r="M129" t="str">
        <f t="shared" si="6"/>
        <v>GCI/B/09/02</v>
      </c>
      <c r="N129" t="str">
        <f t="shared" si="7"/>
        <v>GCI/B/09/02/9.07</v>
      </c>
    </row>
    <row r="130" spans="1:14">
      <c r="A130" s="1" t="s">
        <v>35</v>
      </c>
      <c r="B130">
        <v>4</v>
      </c>
      <c r="C130" t="str">
        <f t="shared" ref="C130:C155" si="8">IF(ISBLANK(B130),C131,CONCATENATE($C$159,$B$165,SUBSTITUTE(A130,$B$166,$B$165)))</f>
        <v>GCI/B/09/02</v>
      </c>
      <c r="D130" t="str">
        <f t="shared" ref="D130:D155" si="9">IF(ISBLANK(B130),CONCATENATE(C131,$B$165,A130),C130)</f>
        <v>GCI/B/09/02</v>
      </c>
      <c r="G130" s="1"/>
      <c r="L130" s="1" t="s">
        <v>35</v>
      </c>
      <c r="M130" t="str">
        <f t="shared" ref="M130:M157" si="10">IF(ISNUMBER(L130),M131,CONCATENATE($C$159,$B$165,SUBSTITUTE(L130,$B$166,$B$165)))</f>
        <v>GCI/B/09/02</v>
      </c>
      <c r="N130" t="str">
        <f t="shared" ref="N130:N155" si="11">IF(ISNUMBER(L130),CONCATENATE(M131,$B$165,L130),M130)</f>
        <v>GCI/B/09/02</v>
      </c>
    </row>
    <row r="131" spans="1:14" ht="15.75">
      <c r="A131" s="4" t="s">
        <v>36</v>
      </c>
      <c r="B131">
        <v>3</v>
      </c>
      <c r="C131" t="str">
        <f t="shared" si="8"/>
        <v>GCI/B/09</v>
      </c>
      <c r="D131" t="str">
        <f t="shared" si="9"/>
        <v>GCI/B/09</v>
      </c>
      <c r="G131" s="4"/>
      <c r="L131" s="4" t="s">
        <v>36</v>
      </c>
      <c r="M131" t="str">
        <f t="shared" si="10"/>
        <v>GCI/B/09</v>
      </c>
      <c r="N131" t="str">
        <f t="shared" si="11"/>
        <v>GCI/B/09</v>
      </c>
    </row>
    <row r="132" spans="1:14">
      <c r="A132" s="1">
        <v>10.029999999999999</v>
      </c>
      <c r="C132" t="str">
        <f t="shared" si="8"/>
        <v>GCI/B/10/01</v>
      </c>
      <c r="D132" t="str">
        <f t="shared" si="9"/>
        <v>GCI/B/10/01/10.03</v>
      </c>
      <c r="G132" s="1"/>
      <c r="L132" s="1">
        <v>10.029999999999999</v>
      </c>
      <c r="M132" t="str">
        <f t="shared" si="10"/>
        <v>GCI/B/10/01</v>
      </c>
      <c r="N132" t="str">
        <f t="shared" si="11"/>
        <v>GCI/B/10/01/10.03</v>
      </c>
    </row>
    <row r="133" spans="1:14">
      <c r="A133" s="1">
        <v>10.039999999999999</v>
      </c>
      <c r="C133" t="str">
        <f t="shared" si="8"/>
        <v>GCI/B/10/01</v>
      </c>
      <c r="D133" t="str">
        <f t="shared" si="9"/>
        <v>GCI/B/10/01/10.04</v>
      </c>
      <c r="G133" s="1"/>
      <c r="L133" s="1">
        <v>10.039999999999999</v>
      </c>
      <c r="M133" t="str">
        <f t="shared" si="10"/>
        <v>GCI/B/10/01</v>
      </c>
      <c r="N133" t="str">
        <f t="shared" si="11"/>
        <v>GCI/B/10/01/10.04</v>
      </c>
    </row>
    <row r="134" spans="1:14">
      <c r="A134" s="1">
        <v>10.01</v>
      </c>
      <c r="C134" t="str">
        <f t="shared" si="8"/>
        <v>GCI/B/10/01</v>
      </c>
      <c r="D134" t="str">
        <f t="shared" si="9"/>
        <v>GCI/B/10/01/10.01</v>
      </c>
      <c r="G134" s="1"/>
      <c r="L134" s="1">
        <v>10.01</v>
      </c>
      <c r="M134" t="str">
        <f t="shared" si="10"/>
        <v>GCI/B/10/01</v>
      </c>
      <c r="N134" t="str">
        <f t="shared" si="11"/>
        <v>GCI/B/10/01/10.01</v>
      </c>
    </row>
    <row r="135" spans="1:14">
      <c r="A135" s="1" t="s">
        <v>37</v>
      </c>
      <c r="B135">
        <v>4</v>
      </c>
      <c r="C135" t="str">
        <f t="shared" si="8"/>
        <v>GCI/B/10/01</v>
      </c>
      <c r="D135" t="str">
        <f t="shared" si="9"/>
        <v>GCI/B/10/01</v>
      </c>
      <c r="G135" s="1"/>
      <c r="L135" s="1" t="s">
        <v>37</v>
      </c>
      <c r="M135" t="str">
        <f t="shared" si="10"/>
        <v>GCI/B/10/01</v>
      </c>
      <c r="N135" t="str">
        <f t="shared" si="11"/>
        <v>GCI/B/10/01</v>
      </c>
    </row>
    <row r="136" spans="1:14">
      <c r="A136" s="1">
        <v>10.02</v>
      </c>
      <c r="C136" t="str">
        <f t="shared" si="8"/>
        <v>GCI/B/10/02</v>
      </c>
      <c r="D136" t="str">
        <f t="shared" si="9"/>
        <v>GCI/B/10/02/10.02</v>
      </c>
      <c r="G136" s="1"/>
      <c r="L136" s="1">
        <v>10.02</v>
      </c>
      <c r="M136" t="str">
        <f t="shared" si="10"/>
        <v>GCI/B/10/02</v>
      </c>
      <c r="N136" t="str">
        <f t="shared" si="11"/>
        <v>GCI/B/10/02/10.02</v>
      </c>
    </row>
    <row r="137" spans="1:14">
      <c r="A137" s="1" t="s">
        <v>38</v>
      </c>
      <c r="B137">
        <v>4</v>
      </c>
      <c r="C137" t="str">
        <f t="shared" si="8"/>
        <v>GCI/B/10/02</v>
      </c>
      <c r="D137" t="str">
        <f t="shared" si="9"/>
        <v>GCI/B/10/02</v>
      </c>
      <c r="G137" s="1"/>
      <c r="L137" s="1" t="s">
        <v>38</v>
      </c>
      <c r="M137" t="str">
        <f t="shared" si="10"/>
        <v>GCI/B/10/02</v>
      </c>
      <c r="N137" t="str">
        <f t="shared" si="11"/>
        <v>GCI/B/10/02</v>
      </c>
    </row>
    <row r="138" spans="1:14" ht="15.75">
      <c r="A138" s="5" t="s">
        <v>39</v>
      </c>
      <c r="B138">
        <v>3</v>
      </c>
      <c r="C138" t="str">
        <f t="shared" si="8"/>
        <v>GCI/B/10</v>
      </c>
      <c r="D138" t="str">
        <f t="shared" si="9"/>
        <v>GCI/B/10</v>
      </c>
      <c r="G138" s="5"/>
      <c r="L138" s="5" t="s">
        <v>39</v>
      </c>
      <c r="M138" t="str">
        <f t="shared" si="10"/>
        <v>GCI/B/10</v>
      </c>
      <c r="N138" t="str">
        <f t="shared" si="11"/>
        <v>GCI/B/10</v>
      </c>
    </row>
    <row r="139" spans="1:14">
      <c r="A139" s="1" t="s">
        <v>40</v>
      </c>
      <c r="B139">
        <v>2</v>
      </c>
      <c r="C139" t="str">
        <f t="shared" si="8"/>
        <v>GCI/B</v>
      </c>
      <c r="D139" t="str">
        <f t="shared" si="9"/>
        <v>GCI/B</v>
      </c>
      <c r="G139" s="1"/>
      <c r="L139" s="1" t="s">
        <v>40</v>
      </c>
      <c r="M139" t="str">
        <f t="shared" si="10"/>
        <v>GCI/B</v>
      </c>
      <c r="N139" t="str">
        <f t="shared" si="11"/>
        <v>GCI/B</v>
      </c>
    </row>
    <row r="140" spans="1:14">
      <c r="A140" s="1">
        <v>11.01</v>
      </c>
      <c r="C140" t="str">
        <f t="shared" si="8"/>
        <v>GCI/C/11</v>
      </c>
      <c r="D140" t="str">
        <f t="shared" si="9"/>
        <v>GCI/C/11/11.01</v>
      </c>
      <c r="G140" s="1"/>
      <c r="L140" s="1">
        <v>11.01</v>
      </c>
      <c r="M140" t="str">
        <f t="shared" si="10"/>
        <v>GCI/C/11</v>
      </c>
      <c r="N140" t="str">
        <f t="shared" si="11"/>
        <v>GCI/C/11/11.01</v>
      </c>
    </row>
    <row r="141" spans="1:14">
      <c r="A141" s="1">
        <v>11.02</v>
      </c>
      <c r="C141" t="str">
        <f t="shared" si="8"/>
        <v>GCI/C/11</v>
      </c>
      <c r="D141" t="str">
        <f t="shared" si="9"/>
        <v>GCI/C/11/11.02</v>
      </c>
      <c r="G141" s="1"/>
      <c r="L141" s="1">
        <v>11.02</v>
      </c>
      <c r="M141" t="str">
        <f t="shared" si="10"/>
        <v>GCI/C/11</v>
      </c>
      <c r="N141" t="str">
        <f t="shared" si="11"/>
        <v>GCI/C/11/11.02</v>
      </c>
    </row>
    <row r="142" spans="1:14">
      <c r="A142" s="1">
        <v>11.03</v>
      </c>
      <c r="C142" t="str">
        <f t="shared" si="8"/>
        <v>GCI/C/11</v>
      </c>
      <c r="D142" t="str">
        <f t="shared" si="9"/>
        <v>GCI/C/11/11.03</v>
      </c>
      <c r="G142" s="1"/>
      <c r="L142" s="1">
        <v>11.03</v>
      </c>
      <c r="M142" t="str">
        <f t="shared" si="10"/>
        <v>GCI/C/11</v>
      </c>
      <c r="N142" t="str">
        <f t="shared" si="11"/>
        <v>GCI/C/11/11.03</v>
      </c>
    </row>
    <row r="143" spans="1:14">
      <c r="A143" s="1">
        <v>11.04</v>
      </c>
      <c r="C143" t="str">
        <f t="shared" si="8"/>
        <v>GCI/C/11</v>
      </c>
      <c r="D143" t="str">
        <f t="shared" si="9"/>
        <v>GCI/C/11/11.04</v>
      </c>
      <c r="G143" s="1"/>
      <c r="L143" s="1">
        <v>11.04</v>
      </c>
      <c r="M143" t="str">
        <f t="shared" si="10"/>
        <v>GCI/C/11</v>
      </c>
      <c r="N143" t="str">
        <f t="shared" si="11"/>
        <v>GCI/C/11/11.04</v>
      </c>
    </row>
    <row r="144" spans="1:14">
      <c r="A144" s="1">
        <v>11.07</v>
      </c>
      <c r="C144" t="str">
        <f t="shared" si="8"/>
        <v>GCI/C/11</v>
      </c>
      <c r="D144" t="str">
        <f t="shared" si="9"/>
        <v>GCI/C/11/11.07</v>
      </c>
      <c r="G144" s="1"/>
      <c r="L144" s="1">
        <v>11.07</v>
      </c>
      <c r="M144" t="str">
        <f t="shared" si="10"/>
        <v>GCI/C/11</v>
      </c>
      <c r="N144" t="str">
        <f t="shared" si="11"/>
        <v>GCI/C/11/11.07</v>
      </c>
    </row>
    <row r="145" spans="1:14">
      <c r="A145" s="1">
        <v>11.09</v>
      </c>
      <c r="C145" t="str">
        <f t="shared" si="8"/>
        <v>GCI/C/11</v>
      </c>
      <c r="D145" t="str">
        <f t="shared" si="9"/>
        <v>GCI/C/11/11.09</v>
      </c>
      <c r="G145" s="1"/>
      <c r="L145" s="1">
        <v>11.09</v>
      </c>
      <c r="M145" t="str">
        <f t="shared" si="10"/>
        <v>GCI/C/11</v>
      </c>
      <c r="N145" t="str">
        <f t="shared" si="11"/>
        <v>GCI/C/11/11.09</v>
      </c>
    </row>
    <row r="146" spans="1:14">
      <c r="A146" s="1">
        <v>11.06</v>
      </c>
      <c r="C146" t="str">
        <f t="shared" si="8"/>
        <v>GCI/C/11</v>
      </c>
      <c r="D146" t="str">
        <f t="shared" si="9"/>
        <v>GCI/C/11/11.06</v>
      </c>
      <c r="G146" s="1"/>
      <c r="L146" s="1">
        <v>11.06</v>
      </c>
      <c r="M146" t="str">
        <f t="shared" si="10"/>
        <v>GCI/C/11</v>
      </c>
      <c r="N146" t="str">
        <f t="shared" si="11"/>
        <v>GCI/C/11/11.06</v>
      </c>
    </row>
    <row r="147" spans="1:14">
      <c r="A147" s="1">
        <v>11.08</v>
      </c>
      <c r="C147" t="str">
        <f t="shared" si="8"/>
        <v>GCI/C/11</v>
      </c>
      <c r="D147" t="str">
        <f t="shared" si="9"/>
        <v>GCI/C/11/11.08</v>
      </c>
      <c r="G147" s="1"/>
      <c r="L147" s="1">
        <v>11.08</v>
      </c>
      <c r="M147" t="str">
        <f t="shared" si="10"/>
        <v>GCI/C/11</v>
      </c>
      <c r="N147" t="str">
        <f t="shared" si="11"/>
        <v>GCI/C/11/11.08</v>
      </c>
    </row>
    <row r="148" spans="1:14">
      <c r="A148" s="1">
        <v>11.05</v>
      </c>
      <c r="C148" t="str">
        <f t="shared" si="8"/>
        <v>GCI/C/11</v>
      </c>
      <c r="D148" t="str">
        <f t="shared" si="9"/>
        <v>GCI/C/11/11.05</v>
      </c>
      <c r="G148" s="1"/>
      <c r="L148" s="1">
        <v>11.05</v>
      </c>
      <c r="M148" t="str">
        <f t="shared" si="10"/>
        <v>GCI/C/11</v>
      </c>
      <c r="N148" t="str">
        <f t="shared" si="11"/>
        <v>GCI/C/11/11.05</v>
      </c>
    </row>
    <row r="149" spans="1:14" ht="15.75">
      <c r="A149" s="6" t="s">
        <v>41</v>
      </c>
      <c r="B149">
        <v>3</v>
      </c>
      <c r="C149" t="str">
        <f t="shared" si="8"/>
        <v>GCI/C/11</v>
      </c>
      <c r="D149" t="str">
        <f t="shared" si="9"/>
        <v>GCI/C/11</v>
      </c>
      <c r="G149" s="6"/>
      <c r="L149" s="6" t="s">
        <v>41</v>
      </c>
      <c r="M149" t="str">
        <f t="shared" si="10"/>
        <v>GCI/C/11</v>
      </c>
      <c r="N149" t="str">
        <f t="shared" si="11"/>
        <v>GCI/C/11</v>
      </c>
    </row>
    <row r="150" spans="1:14">
      <c r="A150" s="1">
        <v>12.01</v>
      </c>
      <c r="C150" t="str">
        <f t="shared" si="8"/>
        <v>GCI/C/12</v>
      </c>
      <c r="D150" t="str">
        <f t="shared" si="9"/>
        <v>GCI/C/12/12.01</v>
      </c>
      <c r="G150" s="1"/>
      <c r="L150" s="1">
        <v>12.01</v>
      </c>
      <c r="M150" t="str">
        <f t="shared" si="10"/>
        <v>GCI/C/12</v>
      </c>
      <c r="N150" t="str">
        <f t="shared" si="11"/>
        <v>GCI/C/12/12.01</v>
      </c>
    </row>
    <row r="151" spans="1:14">
      <c r="A151" s="1">
        <v>12.02</v>
      </c>
      <c r="C151" t="str">
        <f t="shared" si="8"/>
        <v>GCI/C/12</v>
      </c>
      <c r="D151" t="str">
        <f t="shared" si="9"/>
        <v>GCI/C/12/12.02</v>
      </c>
      <c r="G151" s="1"/>
      <c r="L151" s="1">
        <v>12.02</v>
      </c>
      <c r="M151" t="str">
        <f t="shared" si="10"/>
        <v>GCI/C/12</v>
      </c>
      <c r="N151" t="str">
        <f t="shared" si="11"/>
        <v>GCI/C/12/12.02</v>
      </c>
    </row>
    <row r="152" spans="1:14">
      <c r="A152" s="1">
        <v>12.03</v>
      </c>
      <c r="C152" t="str">
        <f t="shared" si="8"/>
        <v>GCI/C/12</v>
      </c>
      <c r="D152" t="str">
        <f t="shared" si="9"/>
        <v>GCI/C/12/12.03</v>
      </c>
      <c r="G152" s="1"/>
      <c r="L152" s="1">
        <v>12.03</v>
      </c>
      <c r="M152" t="str">
        <f t="shared" si="10"/>
        <v>GCI/C/12</v>
      </c>
      <c r="N152" t="str">
        <f t="shared" si="11"/>
        <v>GCI/C/12/12.03</v>
      </c>
    </row>
    <row r="153" spans="1:14">
      <c r="A153" s="1">
        <v>12.04</v>
      </c>
      <c r="C153" t="str">
        <f t="shared" si="8"/>
        <v>GCI/C/12</v>
      </c>
      <c r="D153" t="str">
        <f t="shared" si="9"/>
        <v>GCI/C/12/12.04</v>
      </c>
      <c r="G153" s="1"/>
      <c r="L153" s="1">
        <v>12.04</v>
      </c>
      <c r="M153" t="str">
        <f t="shared" si="10"/>
        <v>GCI/C/12</v>
      </c>
      <c r="N153" t="str">
        <f t="shared" si="11"/>
        <v>GCI/C/12/12.04</v>
      </c>
    </row>
    <row r="154" spans="1:14">
      <c r="A154" s="1">
        <v>12.05</v>
      </c>
      <c r="C154" t="str">
        <f t="shared" si="8"/>
        <v>GCI/C/12</v>
      </c>
      <c r="D154" t="str">
        <f t="shared" si="9"/>
        <v>GCI/C/12/12.05</v>
      </c>
      <c r="G154" s="1"/>
      <c r="L154" s="1">
        <v>12.05</v>
      </c>
      <c r="M154" t="str">
        <f t="shared" si="10"/>
        <v>GCI/C/12</v>
      </c>
      <c r="N154" t="str">
        <f t="shared" si="11"/>
        <v>GCI/C/12/12.05</v>
      </c>
    </row>
    <row r="155" spans="1:14">
      <c r="A155" s="1">
        <v>12.06</v>
      </c>
      <c r="C155" t="str">
        <f t="shared" si="8"/>
        <v>GCI/C/12</v>
      </c>
      <c r="D155" t="str">
        <f t="shared" si="9"/>
        <v>GCI/C/12/12.06</v>
      </c>
      <c r="G155" s="1"/>
      <c r="L155" s="1">
        <v>12.06</v>
      </c>
      <c r="M155" t="str">
        <f t="shared" si="10"/>
        <v>GCI/C/12</v>
      </c>
      <c r="N155" t="str">
        <f t="shared" si="11"/>
        <v>GCI/C/12/12.06</v>
      </c>
    </row>
    <row r="156" spans="1:14">
      <c r="A156" s="1">
        <v>12.07</v>
      </c>
      <c r="C156" t="str">
        <f>IF(ISBLANK(B156),C157,CONCATENATE($C$159,$B$165,SUBSTITUTE(A156,$B$166,$B$165)))</f>
        <v>GCI/C/12</v>
      </c>
      <c r="D156" t="str">
        <f>IF(ISBLANK(B156),CONCATENATE(C157,$B$165,A156),C156)</f>
        <v>GCI/C/12/12.07</v>
      </c>
      <c r="G156" s="1"/>
      <c r="L156" s="1">
        <v>12.07</v>
      </c>
      <c r="M156" t="str">
        <f t="shared" si="10"/>
        <v>GCI/C/12</v>
      </c>
      <c r="N156" t="str">
        <f>IF(ISNUMBER(L156),CONCATENATE(M157,$B$165,L156),M156)</f>
        <v>GCI/C/12/12.07</v>
      </c>
    </row>
    <row r="157" spans="1:14" ht="15.75">
      <c r="A157" s="8" t="s">
        <v>42</v>
      </c>
      <c r="B157">
        <v>3</v>
      </c>
      <c r="C157" t="str">
        <f t="shared" ref="C150:C158" si="12">IF(ISBLANK(B157),C158,CONCATENATE($C$159,$B$165,SUBSTITUTE(A157,$B$166,$B$165)))</f>
        <v>GCI/C/12</v>
      </c>
      <c r="D157" t="str">
        <f>C157</f>
        <v>GCI/C/12</v>
      </c>
      <c r="G157" s="8"/>
      <c r="L157" s="8" t="s">
        <v>42</v>
      </c>
      <c r="M157" t="str">
        <f t="shared" si="10"/>
        <v>GCI/C/12</v>
      </c>
      <c r="N157" t="str">
        <f>IF(ISNUMBER(L157),CONCATENATE(M158,$B$165,L157),M157)</f>
        <v>GCI/C/12</v>
      </c>
    </row>
    <row r="158" spans="1:14" ht="15.75">
      <c r="A158" s="8" t="s">
        <v>43</v>
      </c>
      <c r="B158">
        <v>2</v>
      </c>
      <c r="C158" t="str">
        <f t="shared" si="12"/>
        <v>GCI/C</v>
      </c>
      <c r="D158" t="str">
        <f>C158</f>
        <v>GCI/C</v>
      </c>
      <c r="G158" s="8"/>
      <c r="L158" s="8" t="s">
        <v>43</v>
      </c>
      <c r="M158" t="str">
        <f>IF(ISNUMBER(L158),M159,CONCATENATE($C$159,$B$165,SUBSTITUTE(L158,$B$166,$B$165)))</f>
        <v>GCI/C</v>
      </c>
      <c r="N158" t="str">
        <f>IF(ISNUMBER(L158),CONCATENATE(M159,$B$165,L158),M158)</f>
        <v>GCI/C</v>
      </c>
    </row>
    <row r="159" spans="1:14" ht="15.75">
      <c r="A159" s="8" t="s">
        <v>44</v>
      </c>
      <c r="B159">
        <v>1</v>
      </c>
      <c r="C159" t="str">
        <f>A159</f>
        <v>GCI</v>
      </c>
      <c r="D159" t="str">
        <f>C159</f>
        <v>GCI</v>
      </c>
      <c r="G159" s="8"/>
      <c r="L159" s="8" t="s">
        <v>44</v>
      </c>
      <c r="M159" t="str">
        <f>L159</f>
        <v>GCI</v>
      </c>
      <c r="N159" t="str">
        <f>M159</f>
        <v>GCI</v>
      </c>
    </row>
    <row r="160" spans="1:14">
      <c r="A160" s="11"/>
      <c r="G160" s="11"/>
      <c r="L160" s="11"/>
    </row>
    <row r="161" spans="1:12">
      <c r="A161" s="12">
        <v>0.01</v>
      </c>
      <c r="G161" s="12"/>
      <c r="L161" s="12">
        <v>0.01</v>
      </c>
    </row>
    <row r="162" spans="1:12">
      <c r="A162" s="12">
        <v>0.02</v>
      </c>
      <c r="G162" s="12"/>
      <c r="L162" s="12">
        <v>0.02</v>
      </c>
    </row>
    <row r="163" spans="1:12">
      <c r="A163" s="12">
        <v>0.03</v>
      </c>
      <c r="G163" s="12"/>
      <c r="L163" s="12">
        <v>0.03</v>
      </c>
    </row>
    <row r="164" spans="1:12">
      <c r="A164" s="13">
        <v>0.04</v>
      </c>
      <c r="G164" s="13"/>
      <c r="L164" s="13">
        <v>0.04</v>
      </c>
    </row>
    <row r="165" spans="1:12">
      <c r="B165" t="s">
        <v>45</v>
      </c>
    </row>
    <row r="166" spans="1:12">
      <c r="B166" t="s">
        <v>46</v>
      </c>
    </row>
    <row r="169" spans="1:12">
      <c r="A169" s="15" t="s">
        <v>0</v>
      </c>
      <c r="B169" t="s">
        <v>47</v>
      </c>
      <c r="C169" t="s">
        <v>48</v>
      </c>
      <c r="D169" t="s">
        <v>49</v>
      </c>
      <c r="G169" s="15"/>
      <c r="L169" s="15" t="s">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165"/>
  <sheetViews>
    <sheetView tabSelected="1" workbookViewId="0">
      <selection activeCell="C74" sqref="C74"/>
    </sheetView>
  </sheetViews>
  <sheetFormatPr defaultRowHeight="11.25"/>
  <cols>
    <col min="1" max="1" width="18.140625" style="17" customWidth="1"/>
    <col min="2" max="2" width="24.85546875" style="17" bestFit="1" customWidth="1"/>
    <col min="3" max="3" width="13.85546875" style="17" bestFit="1" customWidth="1"/>
    <col min="4" max="4" width="9.28515625" style="24" bestFit="1" customWidth="1"/>
    <col min="5" max="5" width="52.42578125" style="17" customWidth="1"/>
    <col min="6" max="6" width="46.85546875" style="17" customWidth="1"/>
    <col min="7" max="7" width="20.28515625" style="17" bestFit="1" customWidth="1"/>
    <col min="8" max="8" width="51.85546875" style="17" customWidth="1"/>
    <col min="9" max="9" width="15.140625" style="17" customWidth="1"/>
    <col min="10" max="16384" width="9.140625" style="17"/>
  </cols>
  <sheetData>
    <row r="1" spans="1:10" ht="12.75">
      <c r="B1" s="16" t="s">
        <v>54</v>
      </c>
      <c r="C1" s="16"/>
      <c r="D1" s="16"/>
      <c r="E1" s="16"/>
    </row>
    <row r="2" spans="1:10" s="20" customFormat="1" ht="18" customHeight="1">
      <c r="B2" s="18" t="s">
        <v>55</v>
      </c>
      <c r="C2" s="18"/>
      <c r="D2" s="18"/>
      <c r="E2" s="18"/>
      <c r="F2" s="18"/>
      <c r="G2" s="19"/>
      <c r="H2" s="19"/>
      <c r="I2" s="19"/>
      <c r="J2" s="19"/>
    </row>
    <row r="3" spans="1:10" s="21" customFormat="1">
      <c r="A3" s="21" t="s">
        <v>49</v>
      </c>
      <c r="B3" s="21" t="s">
        <v>56</v>
      </c>
      <c r="C3" s="21" t="s">
        <v>57</v>
      </c>
      <c r="D3" s="22" t="s">
        <v>58</v>
      </c>
      <c r="E3" s="21" t="s">
        <v>59</v>
      </c>
      <c r="F3" s="21" t="s">
        <v>60</v>
      </c>
      <c r="G3" s="21" t="s">
        <v>61</v>
      </c>
      <c r="H3" s="21" t="s">
        <v>62</v>
      </c>
      <c r="I3" s="21" t="s">
        <v>63</v>
      </c>
      <c r="J3" s="21" t="s">
        <v>64</v>
      </c>
    </row>
    <row r="4" spans="1:10">
      <c r="A4" s="17" t="s">
        <v>66</v>
      </c>
      <c r="B4" s="17" t="s">
        <v>65</v>
      </c>
      <c r="C4" s="17" t="s">
        <v>66</v>
      </c>
      <c r="D4" s="23" t="s">
        <v>67</v>
      </c>
      <c r="E4" s="17" t="s">
        <v>68</v>
      </c>
      <c r="F4" s="17" t="s">
        <v>69</v>
      </c>
      <c r="G4" s="17">
        <v>2014</v>
      </c>
      <c r="H4" s="17" t="s">
        <v>70</v>
      </c>
      <c r="I4" s="17" t="s">
        <v>71</v>
      </c>
      <c r="J4" s="17" t="s">
        <v>72</v>
      </c>
    </row>
    <row r="5" spans="1:10">
      <c r="A5" s="17" t="s">
        <v>73</v>
      </c>
      <c r="B5" s="17" t="s">
        <v>65</v>
      </c>
      <c r="C5" s="17" t="s">
        <v>73</v>
      </c>
      <c r="D5" s="23" t="s">
        <v>74</v>
      </c>
      <c r="E5" s="17" t="s">
        <v>75</v>
      </c>
      <c r="F5" s="17" t="s">
        <v>76</v>
      </c>
      <c r="G5" s="17">
        <v>2014</v>
      </c>
      <c r="H5" s="17" t="s">
        <v>70</v>
      </c>
      <c r="J5" s="17" t="s">
        <v>72</v>
      </c>
    </row>
    <row r="6" spans="1:10">
      <c r="A6" s="17" t="s">
        <v>77</v>
      </c>
      <c r="B6" s="17" t="s">
        <v>65</v>
      </c>
      <c r="C6" s="17" t="s">
        <v>77</v>
      </c>
      <c r="D6" s="23" t="s">
        <v>78</v>
      </c>
      <c r="E6" s="17" t="s">
        <v>79</v>
      </c>
      <c r="F6" s="17" t="s">
        <v>80</v>
      </c>
      <c r="G6" s="17">
        <v>2014</v>
      </c>
      <c r="H6" s="17" t="s">
        <v>70</v>
      </c>
      <c r="I6" s="17" t="s">
        <v>71</v>
      </c>
      <c r="J6" s="17" t="s">
        <v>72</v>
      </c>
    </row>
    <row r="7" spans="1:10">
      <c r="A7" s="17" t="s">
        <v>81</v>
      </c>
      <c r="B7" s="17" t="s">
        <v>65</v>
      </c>
      <c r="C7" s="17" t="s">
        <v>81</v>
      </c>
      <c r="D7" s="23" t="s">
        <v>82</v>
      </c>
      <c r="E7" s="17" t="s">
        <v>83</v>
      </c>
      <c r="F7" s="17" t="s">
        <v>84</v>
      </c>
      <c r="G7" s="17">
        <v>2014</v>
      </c>
      <c r="H7" s="17" t="s">
        <v>70</v>
      </c>
      <c r="I7" s="17" t="s">
        <v>71</v>
      </c>
      <c r="J7" s="17" t="s">
        <v>72</v>
      </c>
    </row>
    <row r="8" spans="1:10">
      <c r="A8" s="17" t="s">
        <v>694</v>
      </c>
      <c r="B8" s="17" t="s">
        <v>85</v>
      </c>
      <c r="C8" s="17" t="s">
        <v>86</v>
      </c>
      <c r="D8" s="23" t="s">
        <v>87</v>
      </c>
      <c r="E8" s="17" t="s">
        <v>88</v>
      </c>
      <c r="F8" s="17" t="s">
        <v>89</v>
      </c>
      <c r="G8" s="17" t="s">
        <v>90</v>
      </c>
      <c r="H8" s="17" t="s">
        <v>91</v>
      </c>
      <c r="I8" s="17" t="s">
        <v>71</v>
      </c>
      <c r="J8" s="17" t="s">
        <v>72</v>
      </c>
    </row>
    <row r="9" spans="1:10">
      <c r="A9" s="17" t="s">
        <v>695</v>
      </c>
      <c r="B9" s="17" t="s">
        <v>85</v>
      </c>
      <c r="C9" s="17" t="s">
        <v>92</v>
      </c>
      <c r="D9" s="23" t="s">
        <v>93</v>
      </c>
      <c r="E9" s="17" t="s">
        <v>94</v>
      </c>
      <c r="F9" s="17" t="s">
        <v>95</v>
      </c>
      <c r="G9" s="17" t="s">
        <v>90</v>
      </c>
      <c r="H9" s="17" t="s">
        <v>96</v>
      </c>
      <c r="I9" s="17" t="s">
        <v>71</v>
      </c>
      <c r="J9" s="17" t="s">
        <v>72</v>
      </c>
    </row>
    <row r="10" spans="1:10">
      <c r="A10" s="17" t="s">
        <v>697</v>
      </c>
      <c r="B10" s="17" t="s">
        <v>85</v>
      </c>
      <c r="C10" s="17" t="s">
        <v>97</v>
      </c>
      <c r="D10" s="23" t="s">
        <v>98</v>
      </c>
      <c r="E10" s="17" t="s">
        <v>99</v>
      </c>
      <c r="F10" s="17" t="s">
        <v>100</v>
      </c>
      <c r="G10" s="17" t="s">
        <v>90</v>
      </c>
      <c r="H10" s="17" t="s">
        <v>96</v>
      </c>
      <c r="I10" s="17" t="s">
        <v>71</v>
      </c>
      <c r="J10" s="17" t="s">
        <v>72</v>
      </c>
    </row>
    <row r="11" spans="1:10">
      <c r="A11" s="17" t="s">
        <v>698</v>
      </c>
      <c r="B11" s="17" t="s">
        <v>85</v>
      </c>
      <c r="C11" s="17" t="s">
        <v>101</v>
      </c>
      <c r="D11" s="23" t="s">
        <v>102</v>
      </c>
      <c r="E11" s="17" t="s">
        <v>103</v>
      </c>
      <c r="F11" s="17" t="s">
        <v>104</v>
      </c>
      <c r="G11" s="17" t="s">
        <v>90</v>
      </c>
      <c r="H11" s="17" t="s">
        <v>96</v>
      </c>
      <c r="I11" s="17" t="s">
        <v>71</v>
      </c>
      <c r="J11" s="17" t="s">
        <v>72</v>
      </c>
    </row>
    <row r="12" spans="1:10">
      <c r="A12" s="17" t="s">
        <v>699</v>
      </c>
      <c r="B12" s="17" t="s">
        <v>85</v>
      </c>
      <c r="C12" s="17" t="s">
        <v>105</v>
      </c>
      <c r="D12" s="23" t="s">
        <v>106</v>
      </c>
      <c r="E12" s="17" t="s">
        <v>107</v>
      </c>
      <c r="F12" s="17" t="s">
        <v>108</v>
      </c>
      <c r="G12" s="17" t="s">
        <v>90</v>
      </c>
      <c r="H12" s="17" t="s">
        <v>96</v>
      </c>
      <c r="I12" s="17" t="s">
        <v>71</v>
      </c>
      <c r="J12" s="17" t="s">
        <v>72</v>
      </c>
    </row>
    <row r="13" spans="1:10">
      <c r="A13" s="17" t="s">
        <v>701</v>
      </c>
      <c r="B13" s="17" t="s">
        <v>85</v>
      </c>
      <c r="C13" s="17" t="s">
        <v>109</v>
      </c>
      <c r="D13" s="23" t="s">
        <v>110</v>
      </c>
      <c r="E13" s="17" t="s">
        <v>111</v>
      </c>
      <c r="F13" s="17" t="s">
        <v>112</v>
      </c>
      <c r="G13" s="17" t="s">
        <v>90</v>
      </c>
      <c r="H13" s="17" t="s">
        <v>96</v>
      </c>
      <c r="I13" s="17" t="s">
        <v>71</v>
      </c>
      <c r="J13" s="17" t="s">
        <v>72</v>
      </c>
    </row>
    <row r="14" spans="1:10">
      <c r="A14" s="17" t="s">
        <v>702</v>
      </c>
      <c r="B14" s="17" t="s">
        <v>85</v>
      </c>
      <c r="C14" s="17" t="s">
        <v>113</v>
      </c>
      <c r="D14" s="23" t="s">
        <v>114</v>
      </c>
      <c r="E14" s="17" t="s">
        <v>115</v>
      </c>
      <c r="F14" s="17" t="s">
        <v>116</v>
      </c>
      <c r="G14" s="17" t="s">
        <v>90</v>
      </c>
      <c r="H14" s="17" t="s">
        <v>96</v>
      </c>
      <c r="I14" s="17" t="s">
        <v>71</v>
      </c>
      <c r="J14" s="17" t="s">
        <v>72</v>
      </c>
    </row>
    <row r="15" spans="1:10">
      <c r="A15" s="17" t="s">
        <v>704</v>
      </c>
      <c r="B15" s="17" t="s">
        <v>85</v>
      </c>
      <c r="C15" s="17" t="s">
        <v>117</v>
      </c>
      <c r="D15" s="23" t="s">
        <v>118</v>
      </c>
      <c r="E15" s="17" t="s">
        <v>119</v>
      </c>
      <c r="F15" s="17" t="s">
        <v>120</v>
      </c>
      <c r="G15" s="17" t="s">
        <v>121</v>
      </c>
      <c r="H15" s="17" t="s">
        <v>96</v>
      </c>
      <c r="I15" s="17" t="s">
        <v>71</v>
      </c>
      <c r="J15" s="17" t="s">
        <v>72</v>
      </c>
    </row>
    <row r="16" spans="1:10">
      <c r="A16" s="17" t="s">
        <v>705</v>
      </c>
      <c r="B16" s="17" t="s">
        <v>85</v>
      </c>
      <c r="C16" s="17" t="s">
        <v>122</v>
      </c>
      <c r="D16" s="23" t="s">
        <v>123</v>
      </c>
      <c r="E16" s="17" t="s">
        <v>124</v>
      </c>
      <c r="F16" s="17" t="s">
        <v>125</v>
      </c>
      <c r="G16" s="17" t="s">
        <v>90</v>
      </c>
      <c r="H16" s="17" t="s">
        <v>96</v>
      </c>
      <c r="I16" s="17" t="s">
        <v>71</v>
      </c>
      <c r="J16" s="17" t="s">
        <v>72</v>
      </c>
    </row>
    <row r="17" spans="1:10">
      <c r="A17" s="17" t="s">
        <v>52</v>
      </c>
      <c r="B17" s="17" t="s">
        <v>85</v>
      </c>
      <c r="C17" s="17" t="s">
        <v>126</v>
      </c>
      <c r="D17" s="23" t="s">
        <v>127</v>
      </c>
      <c r="E17" s="17" t="s">
        <v>128</v>
      </c>
      <c r="F17" s="17" t="s">
        <v>129</v>
      </c>
      <c r="G17" s="17" t="s">
        <v>90</v>
      </c>
      <c r="H17" s="17" t="s">
        <v>96</v>
      </c>
      <c r="I17" s="17" t="s">
        <v>71</v>
      </c>
      <c r="J17" s="17" t="s">
        <v>72</v>
      </c>
    </row>
    <row r="18" spans="1:10">
      <c r="A18" s="17" t="s">
        <v>706</v>
      </c>
      <c r="B18" s="17" t="s">
        <v>85</v>
      </c>
      <c r="C18" s="17" t="s">
        <v>130</v>
      </c>
      <c r="D18" s="23" t="s">
        <v>131</v>
      </c>
      <c r="E18" s="17" t="s">
        <v>132</v>
      </c>
      <c r="F18" s="17" t="s">
        <v>133</v>
      </c>
      <c r="G18" s="17" t="s">
        <v>90</v>
      </c>
      <c r="H18" s="17" t="s">
        <v>96</v>
      </c>
      <c r="I18" s="17" t="s">
        <v>71</v>
      </c>
      <c r="J18" s="17" t="s">
        <v>72</v>
      </c>
    </row>
    <row r="19" spans="1:10">
      <c r="A19" s="17" t="s">
        <v>707</v>
      </c>
      <c r="B19" s="17" t="s">
        <v>85</v>
      </c>
      <c r="C19" s="17" t="s">
        <v>134</v>
      </c>
      <c r="D19" s="23" t="s">
        <v>135</v>
      </c>
      <c r="E19" s="17" t="s">
        <v>136</v>
      </c>
      <c r="F19" s="17" t="s">
        <v>137</v>
      </c>
      <c r="G19" s="17" t="s">
        <v>90</v>
      </c>
      <c r="H19" s="17" t="s">
        <v>96</v>
      </c>
      <c r="I19" s="17" t="s">
        <v>71</v>
      </c>
      <c r="J19" s="17" t="s">
        <v>72</v>
      </c>
    </row>
    <row r="20" spans="1:10">
      <c r="A20" s="17" t="s">
        <v>709</v>
      </c>
      <c r="B20" s="17" t="s">
        <v>85</v>
      </c>
      <c r="C20" s="17" t="s">
        <v>138</v>
      </c>
      <c r="D20" s="23" t="s">
        <v>139</v>
      </c>
      <c r="E20" s="17" t="s">
        <v>140</v>
      </c>
      <c r="F20" s="17" t="s">
        <v>141</v>
      </c>
      <c r="G20" s="17" t="s">
        <v>90</v>
      </c>
      <c r="H20" s="17" t="s">
        <v>96</v>
      </c>
      <c r="I20" s="17" t="s">
        <v>71</v>
      </c>
      <c r="J20" s="17" t="s">
        <v>72</v>
      </c>
    </row>
    <row r="21" spans="1:10">
      <c r="A21" s="17" t="s">
        <v>710</v>
      </c>
      <c r="B21" s="17" t="s">
        <v>85</v>
      </c>
      <c r="C21" s="17" t="s">
        <v>142</v>
      </c>
      <c r="D21" s="23" t="s">
        <v>143</v>
      </c>
      <c r="E21" s="17" t="s">
        <v>144</v>
      </c>
      <c r="F21" s="17" t="s">
        <v>145</v>
      </c>
      <c r="G21" s="17" t="s">
        <v>90</v>
      </c>
      <c r="H21" s="17" t="s">
        <v>96</v>
      </c>
      <c r="I21" s="17" t="s">
        <v>71</v>
      </c>
      <c r="J21" s="17" t="s">
        <v>72</v>
      </c>
    </row>
    <row r="22" spans="1:10">
      <c r="A22" s="17" t="s">
        <v>711</v>
      </c>
      <c r="B22" s="17" t="s">
        <v>85</v>
      </c>
      <c r="C22" s="17" t="s">
        <v>146</v>
      </c>
      <c r="D22" s="23" t="s">
        <v>147</v>
      </c>
      <c r="E22" s="17" t="s">
        <v>148</v>
      </c>
      <c r="F22" s="17" t="s">
        <v>149</v>
      </c>
      <c r="G22" s="17" t="s">
        <v>90</v>
      </c>
      <c r="H22" s="17" t="s">
        <v>96</v>
      </c>
      <c r="I22" s="17" t="s">
        <v>71</v>
      </c>
      <c r="J22" s="17" t="s">
        <v>72</v>
      </c>
    </row>
    <row r="23" spans="1:10">
      <c r="A23" s="17" t="s">
        <v>712</v>
      </c>
      <c r="B23" s="17" t="s">
        <v>85</v>
      </c>
      <c r="C23" s="17" t="s">
        <v>150</v>
      </c>
      <c r="D23" s="23" t="s">
        <v>151</v>
      </c>
      <c r="E23" s="17" t="s">
        <v>152</v>
      </c>
      <c r="F23" s="17" t="s">
        <v>153</v>
      </c>
      <c r="G23" s="17" t="s">
        <v>121</v>
      </c>
      <c r="H23" s="17" t="s">
        <v>96</v>
      </c>
      <c r="I23" s="17" t="s">
        <v>71</v>
      </c>
      <c r="J23" s="17" t="s">
        <v>72</v>
      </c>
    </row>
    <row r="24" spans="1:10">
      <c r="A24" s="17" t="s">
        <v>715</v>
      </c>
      <c r="B24" s="17" t="s">
        <v>85</v>
      </c>
      <c r="C24" s="17" t="s">
        <v>154</v>
      </c>
      <c r="D24" s="23" t="s">
        <v>155</v>
      </c>
      <c r="E24" s="17" t="s">
        <v>156</v>
      </c>
      <c r="F24" s="17" t="s">
        <v>157</v>
      </c>
      <c r="G24" s="17" t="s">
        <v>90</v>
      </c>
      <c r="H24" s="17" t="s">
        <v>96</v>
      </c>
      <c r="I24" s="17" t="s">
        <v>71</v>
      </c>
      <c r="J24" s="17" t="s">
        <v>72</v>
      </c>
    </row>
    <row r="25" spans="1:10">
      <c r="A25" s="17" t="s">
        <v>717</v>
      </c>
      <c r="B25" s="17" t="s">
        <v>85</v>
      </c>
      <c r="C25" s="17" t="s">
        <v>158</v>
      </c>
      <c r="D25" s="23" t="s">
        <v>159</v>
      </c>
      <c r="E25" s="17" t="s">
        <v>160</v>
      </c>
      <c r="F25" s="17" t="s">
        <v>161</v>
      </c>
      <c r="G25" s="17" t="s">
        <v>90</v>
      </c>
      <c r="H25" s="17" t="s">
        <v>96</v>
      </c>
      <c r="I25" s="17" t="s">
        <v>71</v>
      </c>
      <c r="J25" s="17" t="s">
        <v>72</v>
      </c>
    </row>
    <row r="26" spans="1:10">
      <c r="A26" s="17" t="s">
        <v>718</v>
      </c>
      <c r="B26" s="17" t="s">
        <v>85</v>
      </c>
      <c r="C26" s="17" t="s">
        <v>162</v>
      </c>
      <c r="D26" s="23" t="s">
        <v>163</v>
      </c>
      <c r="E26" s="17" t="s">
        <v>164</v>
      </c>
      <c r="F26" s="17" t="s">
        <v>165</v>
      </c>
      <c r="G26" s="17" t="s">
        <v>90</v>
      </c>
      <c r="H26" s="17" t="s">
        <v>96</v>
      </c>
      <c r="I26" s="17" t="s">
        <v>71</v>
      </c>
      <c r="J26" s="17" t="s">
        <v>72</v>
      </c>
    </row>
    <row r="27" spans="1:10">
      <c r="A27" s="17" t="s">
        <v>719</v>
      </c>
      <c r="B27" s="17" t="s">
        <v>85</v>
      </c>
      <c r="C27" s="17" t="s">
        <v>166</v>
      </c>
      <c r="D27" s="23" t="s">
        <v>167</v>
      </c>
      <c r="E27" s="17" t="s">
        <v>168</v>
      </c>
      <c r="F27" s="17" t="s">
        <v>169</v>
      </c>
      <c r="G27" s="17" t="s">
        <v>90</v>
      </c>
      <c r="H27" s="17" t="s">
        <v>96</v>
      </c>
      <c r="I27" s="17" t="s">
        <v>71</v>
      </c>
      <c r="J27" s="17" t="s">
        <v>72</v>
      </c>
    </row>
    <row r="28" spans="1:10">
      <c r="A28" s="17" t="s">
        <v>720</v>
      </c>
      <c r="B28" s="17" t="s">
        <v>85</v>
      </c>
      <c r="C28" s="17" t="s">
        <v>170</v>
      </c>
      <c r="D28" s="23" t="s">
        <v>171</v>
      </c>
      <c r="E28" s="17" t="s">
        <v>172</v>
      </c>
      <c r="F28" s="17" t="s">
        <v>173</v>
      </c>
      <c r="G28" s="17">
        <v>2014</v>
      </c>
      <c r="H28" s="17" t="s">
        <v>174</v>
      </c>
      <c r="I28" s="17" t="s">
        <v>175</v>
      </c>
      <c r="J28" s="17" t="s">
        <v>72</v>
      </c>
    </row>
    <row r="29" spans="1:10">
      <c r="A29" s="17" t="s">
        <v>724</v>
      </c>
      <c r="B29" s="17" t="s">
        <v>85</v>
      </c>
      <c r="C29" s="17" t="s">
        <v>176</v>
      </c>
      <c r="D29" s="23" t="s">
        <v>177</v>
      </c>
      <c r="E29" s="17" t="s">
        <v>178</v>
      </c>
      <c r="F29" s="17" t="s">
        <v>179</v>
      </c>
      <c r="G29" s="17" t="s">
        <v>90</v>
      </c>
      <c r="H29" s="17" t="s">
        <v>96</v>
      </c>
      <c r="I29" s="17" t="s">
        <v>71</v>
      </c>
      <c r="J29" s="17" t="s">
        <v>72</v>
      </c>
    </row>
    <row r="30" spans="1:10">
      <c r="A30" s="17" t="s">
        <v>725</v>
      </c>
      <c r="B30" s="17" t="s">
        <v>85</v>
      </c>
      <c r="C30" s="17" t="s">
        <v>180</v>
      </c>
      <c r="D30" s="23" t="s">
        <v>181</v>
      </c>
      <c r="E30" s="17" t="s">
        <v>182</v>
      </c>
      <c r="F30" s="17" t="s">
        <v>183</v>
      </c>
      <c r="G30" s="17" t="s">
        <v>90</v>
      </c>
      <c r="H30" s="17" t="s">
        <v>96</v>
      </c>
      <c r="I30" s="17" t="s">
        <v>71</v>
      </c>
      <c r="J30" s="17" t="s">
        <v>72</v>
      </c>
    </row>
    <row r="31" spans="1:10">
      <c r="A31" s="17" t="s">
        <v>726</v>
      </c>
      <c r="B31" s="17" t="s">
        <v>85</v>
      </c>
      <c r="C31" s="17" t="s">
        <v>184</v>
      </c>
      <c r="D31" s="23" t="s">
        <v>185</v>
      </c>
      <c r="E31" s="17" t="s">
        <v>186</v>
      </c>
      <c r="F31" s="17" t="s">
        <v>187</v>
      </c>
      <c r="G31" s="17" t="s">
        <v>90</v>
      </c>
      <c r="H31" s="17" t="s">
        <v>188</v>
      </c>
      <c r="J31" s="17" t="s">
        <v>72</v>
      </c>
    </row>
    <row r="32" spans="1:10">
      <c r="A32" s="17" t="s">
        <v>727</v>
      </c>
      <c r="B32" s="17" t="s">
        <v>85</v>
      </c>
      <c r="C32" s="17" t="s">
        <v>189</v>
      </c>
      <c r="D32" s="23" t="s">
        <v>190</v>
      </c>
      <c r="E32" s="17" t="s">
        <v>191</v>
      </c>
      <c r="F32" s="17" t="s">
        <v>192</v>
      </c>
      <c r="G32" s="17" t="s">
        <v>90</v>
      </c>
      <c r="H32" s="17" t="s">
        <v>96</v>
      </c>
      <c r="I32" s="17" t="s">
        <v>71</v>
      </c>
      <c r="J32" s="17" t="s">
        <v>72</v>
      </c>
    </row>
    <row r="33" spans="1:10">
      <c r="A33" s="17" t="s">
        <v>728</v>
      </c>
      <c r="B33" s="17" t="s">
        <v>85</v>
      </c>
      <c r="C33" s="17" t="s">
        <v>193</v>
      </c>
      <c r="D33" s="23" t="s">
        <v>194</v>
      </c>
      <c r="E33" s="17" t="s">
        <v>195</v>
      </c>
      <c r="F33" s="17" t="s">
        <v>196</v>
      </c>
      <c r="G33" s="17" t="s">
        <v>90</v>
      </c>
      <c r="H33" s="17" t="s">
        <v>96</v>
      </c>
      <c r="I33" s="17" t="s">
        <v>71</v>
      </c>
      <c r="J33" s="17" t="s">
        <v>72</v>
      </c>
    </row>
    <row r="34" spans="1:10">
      <c r="A34" s="17" t="s">
        <v>729</v>
      </c>
      <c r="B34" s="17" t="s">
        <v>85</v>
      </c>
      <c r="C34" s="17" t="s">
        <v>197</v>
      </c>
      <c r="D34" s="23" t="s">
        <v>198</v>
      </c>
      <c r="E34" s="17" t="s">
        <v>199</v>
      </c>
      <c r="F34" s="17" t="s">
        <v>200</v>
      </c>
      <c r="G34" s="17">
        <v>2015</v>
      </c>
      <c r="H34" s="17" t="s">
        <v>201</v>
      </c>
      <c r="I34" s="17" t="s">
        <v>202</v>
      </c>
      <c r="J34" s="17" t="s">
        <v>72</v>
      </c>
    </row>
    <row r="35" spans="1:10">
      <c r="A35" s="17" t="s">
        <v>731</v>
      </c>
      <c r="B35" s="17" t="s">
        <v>85</v>
      </c>
      <c r="C35" s="17" t="s">
        <v>203</v>
      </c>
      <c r="D35" s="23" t="s">
        <v>204</v>
      </c>
      <c r="E35" s="17" t="s">
        <v>205</v>
      </c>
      <c r="F35" s="17" t="s">
        <v>206</v>
      </c>
      <c r="G35" s="17" t="s">
        <v>90</v>
      </c>
      <c r="H35" s="17" t="s">
        <v>96</v>
      </c>
      <c r="I35" s="17" t="s">
        <v>71</v>
      </c>
      <c r="J35" s="17" t="s">
        <v>72</v>
      </c>
    </row>
    <row r="36" spans="1:10">
      <c r="A36" s="17" t="s">
        <v>733</v>
      </c>
      <c r="B36" s="17" t="s">
        <v>85</v>
      </c>
      <c r="C36" s="17" t="s">
        <v>207</v>
      </c>
      <c r="D36" s="23" t="s">
        <v>208</v>
      </c>
      <c r="E36" s="17" t="s">
        <v>209</v>
      </c>
      <c r="F36" s="17" t="s">
        <v>210</v>
      </c>
      <c r="G36" s="17">
        <v>2014</v>
      </c>
      <c r="H36" s="17" t="s">
        <v>211</v>
      </c>
      <c r="I36" s="17" t="s">
        <v>212</v>
      </c>
      <c r="J36" s="17" t="s">
        <v>72</v>
      </c>
    </row>
    <row r="37" spans="1:10">
      <c r="A37" s="17" t="s">
        <v>732</v>
      </c>
      <c r="B37" s="17" t="s">
        <v>85</v>
      </c>
      <c r="C37" s="17" t="s">
        <v>213</v>
      </c>
      <c r="D37" s="23" t="s">
        <v>214</v>
      </c>
      <c r="E37" s="17" t="s">
        <v>215</v>
      </c>
      <c r="F37" s="17" t="s">
        <v>216</v>
      </c>
      <c r="G37" s="17">
        <v>2014</v>
      </c>
      <c r="H37" s="17" t="s">
        <v>211</v>
      </c>
      <c r="I37" s="17" t="s">
        <v>217</v>
      </c>
      <c r="J37" s="17" t="s">
        <v>72</v>
      </c>
    </row>
    <row r="38" spans="1:10">
      <c r="A38" s="17" t="s">
        <v>736</v>
      </c>
      <c r="B38" s="17" t="s">
        <v>85</v>
      </c>
      <c r="C38" s="17" t="s">
        <v>218</v>
      </c>
      <c r="D38" s="23" t="s">
        <v>219</v>
      </c>
      <c r="E38" s="17" t="s">
        <v>220</v>
      </c>
      <c r="F38" s="17" t="s">
        <v>221</v>
      </c>
      <c r="G38" s="17">
        <v>2014</v>
      </c>
      <c r="H38" s="17" t="s">
        <v>222</v>
      </c>
      <c r="I38" s="17" t="s">
        <v>223</v>
      </c>
      <c r="J38" s="17" t="s">
        <v>72</v>
      </c>
    </row>
    <row r="39" spans="1:10">
      <c r="A39" s="17" t="s">
        <v>737</v>
      </c>
      <c r="B39" s="17" t="s">
        <v>85</v>
      </c>
      <c r="C39" s="17" t="s">
        <v>224</v>
      </c>
      <c r="D39" s="23" t="s">
        <v>225</v>
      </c>
      <c r="E39" s="17" t="s">
        <v>226</v>
      </c>
      <c r="F39" s="17" t="s">
        <v>227</v>
      </c>
      <c r="G39" s="17">
        <v>2014</v>
      </c>
      <c r="H39" s="17" t="s">
        <v>228</v>
      </c>
      <c r="I39" s="17" t="s">
        <v>229</v>
      </c>
      <c r="J39" s="17" t="s">
        <v>72</v>
      </c>
    </row>
    <row r="40" spans="1:10">
      <c r="A40" s="17" t="s">
        <v>738</v>
      </c>
      <c r="B40" s="17" t="s">
        <v>85</v>
      </c>
      <c r="C40" s="17" t="s">
        <v>230</v>
      </c>
      <c r="D40" s="23" t="s">
        <v>231</v>
      </c>
      <c r="E40" s="17" t="s">
        <v>232</v>
      </c>
      <c r="F40" s="17" t="s">
        <v>233</v>
      </c>
      <c r="G40" s="17">
        <v>2014</v>
      </c>
      <c r="H40" s="17" t="s">
        <v>234</v>
      </c>
      <c r="J40" s="17" t="s">
        <v>72</v>
      </c>
    </row>
    <row r="41" spans="1:10">
      <c r="A41" s="17" t="s">
        <v>739</v>
      </c>
      <c r="B41" s="17" t="s">
        <v>85</v>
      </c>
      <c r="C41" s="17" t="s">
        <v>235</v>
      </c>
      <c r="D41" s="23" t="s">
        <v>236</v>
      </c>
      <c r="E41" s="17" t="s">
        <v>237</v>
      </c>
      <c r="F41" s="17" t="s">
        <v>238</v>
      </c>
      <c r="G41" s="17">
        <v>2014</v>
      </c>
      <c r="H41" s="17" t="s">
        <v>239</v>
      </c>
      <c r="I41" s="17" t="s">
        <v>240</v>
      </c>
      <c r="J41" s="17" t="s">
        <v>72</v>
      </c>
    </row>
    <row r="42" spans="1:10">
      <c r="A42" s="17" t="s">
        <v>740</v>
      </c>
      <c r="B42" s="17" t="s">
        <v>85</v>
      </c>
      <c r="C42" s="17" t="s">
        <v>241</v>
      </c>
      <c r="D42" s="23" t="s">
        <v>242</v>
      </c>
      <c r="E42" s="17" t="s">
        <v>243</v>
      </c>
      <c r="F42" s="17" t="s">
        <v>244</v>
      </c>
      <c r="G42" s="17" t="s">
        <v>245</v>
      </c>
      <c r="H42" s="17" t="s">
        <v>246</v>
      </c>
      <c r="I42" s="17" t="s">
        <v>247</v>
      </c>
      <c r="J42" s="17" t="s">
        <v>72</v>
      </c>
    </row>
    <row r="43" spans="1:10">
      <c r="A43" s="17" t="s">
        <v>742</v>
      </c>
      <c r="B43" s="17" t="s">
        <v>85</v>
      </c>
      <c r="C43" s="17" t="s">
        <v>248</v>
      </c>
      <c r="D43" s="23" t="s">
        <v>249</v>
      </c>
      <c r="E43" s="17" t="s">
        <v>250</v>
      </c>
      <c r="F43" s="17" t="s">
        <v>251</v>
      </c>
      <c r="G43" s="17" t="s">
        <v>121</v>
      </c>
      <c r="H43" s="17" t="s">
        <v>252</v>
      </c>
      <c r="I43" s="17" t="s">
        <v>71</v>
      </c>
      <c r="J43" s="17" t="s">
        <v>72</v>
      </c>
    </row>
    <row r="44" spans="1:10">
      <c r="A44" s="17" t="s">
        <v>743</v>
      </c>
      <c r="B44" s="17" t="s">
        <v>85</v>
      </c>
      <c r="C44" s="17" t="s">
        <v>253</v>
      </c>
      <c r="D44" s="23" t="s">
        <v>254</v>
      </c>
      <c r="E44" s="17" t="s">
        <v>255</v>
      </c>
      <c r="F44" s="17" t="s">
        <v>256</v>
      </c>
      <c r="G44" s="17">
        <v>2012</v>
      </c>
      <c r="H44" s="17" t="s">
        <v>257</v>
      </c>
      <c r="J44" s="17" t="s">
        <v>72</v>
      </c>
    </row>
    <row r="45" spans="1:10">
      <c r="A45" s="17" t="s">
        <v>744</v>
      </c>
      <c r="B45" s="17" t="s">
        <v>85</v>
      </c>
      <c r="C45" s="17" t="s">
        <v>258</v>
      </c>
      <c r="D45" s="23" t="s">
        <v>259</v>
      </c>
      <c r="E45" s="17" t="s">
        <v>260</v>
      </c>
      <c r="F45" s="17" t="s">
        <v>261</v>
      </c>
      <c r="G45" s="17" t="s">
        <v>121</v>
      </c>
      <c r="H45" s="17" t="s">
        <v>96</v>
      </c>
      <c r="I45" s="17" t="s">
        <v>71</v>
      </c>
      <c r="J45" s="17" t="s">
        <v>72</v>
      </c>
    </row>
    <row r="46" spans="1:10">
      <c r="A46" s="17" t="s">
        <v>745</v>
      </c>
      <c r="B46" s="17" t="s">
        <v>85</v>
      </c>
      <c r="C46" s="17" t="s">
        <v>262</v>
      </c>
      <c r="D46" s="23" t="s">
        <v>263</v>
      </c>
      <c r="E46" s="17" t="s">
        <v>264</v>
      </c>
      <c r="F46" s="17" t="s">
        <v>265</v>
      </c>
      <c r="G46" s="17">
        <v>2013</v>
      </c>
      <c r="H46" s="17" t="s">
        <v>266</v>
      </c>
      <c r="I46" s="17" t="s">
        <v>267</v>
      </c>
      <c r="J46" s="17" t="s">
        <v>72</v>
      </c>
    </row>
    <row r="47" spans="1:10">
      <c r="A47" s="17" t="s">
        <v>746</v>
      </c>
      <c r="B47" s="17" t="s">
        <v>85</v>
      </c>
      <c r="C47" s="17" t="s">
        <v>268</v>
      </c>
      <c r="D47" s="23" t="s">
        <v>269</v>
      </c>
      <c r="E47" s="17" t="s">
        <v>270</v>
      </c>
      <c r="F47" s="17" t="s">
        <v>271</v>
      </c>
      <c r="G47" s="17" t="s">
        <v>121</v>
      </c>
      <c r="H47" s="17" t="s">
        <v>96</v>
      </c>
      <c r="I47" s="17" t="s">
        <v>71</v>
      </c>
      <c r="J47" s="17" t="s">
        <v>72</v>
      </c>
    </row>
    <row r="48" spans="1:10">
      <c r="A48" s="17" t="s">
        <v>747</v>
      </c>
      <c r="B48" s="17" t="s">
        <v>85</v>
      </c>
      <c r="C48" s="17" t="s">
        <v>272</v>
      </c>
      <c r="D48" s="23" t="s">
        <v>273</v>
      </c>
      <c r="E48" s="17" t="s">
        <v>274</v>
      </c>
      <c r="F48" s="17" t="s">
        <v>275</v>
      </c>
      <c r="G48" s="17">
        <v>2013</v>
      </c>
      <c r="H48" s="17" t="s">
        <v>276</v>
      </c>
      <c r="I48" s="17" t="s">
        <v>277</v>
      </c>
      <c r="J48" s="17" t="s">
        <v>72</v>
      </c>
    </row>
    <row r="49" spans="1:10">
      <c r="A49" s="17" t="s">
        <v>748</v>
      </c>
      <c r="B49" s="17" t="s">
        <v>85</v>
      </c>
      <c r="C49" s="17" t="s">
        <v>278</v>
      </c>
      <c r="D49" s="23" t="s">
        <v>279</v>
      </c>
      <c r="E49" s="17" t="s">
        <v>280</v>
      </c>
      <c r="F49" s="17" t="s">
        <v>281</v>
      </c>
      <c r="G49" s="17">
        <v>2013</v>
      </c>
      <c r="H49" s="17" t="s">
        <v>266</v>
      </c>
      <c r="I49" s="17" t="s">
        <v>282</v>
      </c>
      <c r="J49" s="17" t="s">
        <v>72</v>
      </c>
    </row>
    <row r="50" spans="1:10">
      <c r="A50" s="17" t="s">
        <v>749</v>
      </c>
      <c r="B50" s="17" t="s">
        <v>85</v>
      </c>
      <c r="C50" s="17" t="s">
        <v>283</v>
      </c>
      <c r="D50" s="23" t="s">
        <v>284</v>
      </c>
      <c r="E50" s="17" t="s">
        <v>285</v>
      </c>
      <c r="F50" s="17" t="s">
        <v>286</v>
      </c>
      <c r="G50" s="17">
        <v>2013</v>
      </c>
      <c r="H50" s="17" t="s">
        <v>287</v>
      </c>
      <c r="I50" s="17" t="s">
        <v>288</v>
      </c>
      <c r="J50" s="17" t="s">
        <v>72</v>
      </c>
    </row>
    <row r="51" spans="1:10">
      <c r="A51" s="17" t="s">
        <v>751</v>
      </c>
      <c r="B51" s="17" t="s">
        <v>85</v>
      </c>
      <c r="C51" s="17" t="s">
        <v>289</v>
      </c>
      <c r="D51" s="23" t="s">
        <v>290</v>
      </c>
      <c r="E51" s="17" t="s">
        <v>291</v>
      </c>
      <c r="F51" s="17" t="s">
        <v>292</v>
      </c>
      <c r="G51" s="17" t="s">
        <v>90</v>
      </c>
      <c r="H51" s="17" t="s">
        <v>96</v>
      </c>
      <c r="I51" s="17" t="s">
        <v>71</v>
      </c>
      <c r="J51" s="17" t="s">
        <v>72</v>
      </c>
    </row>
    <row r="52" spans="1:10">
      <c r="A52" s="17" t="s">
        <v>752</v>
      </c>
      <c r="B52" s="17" t="s">
        <v>85</v>
      </c>
      <c r="C52" s="17" t="s">
        <v>293</v>
      </c>
      <c r="D52" s="23" t="s">
        <v>294</v>
      </c>
      <c r="E52" s="17" t="s">
        <v>295</v>
      </c>
      <c r="F52" s="17" t="s">
        <v>296</v>
      </c>
      <c r="G52" s="17">
        <v>2013</v>
      </c>
      <c r="H52" s="17" t="s">
        <v>297</v>
      </c>
      <c r="I52" s="17" t="s">
        <v>298</v>
      </c>
      <c r="J52" s="17" t="s">
        <v>72</v>
      </c>
    </row>
    <row r="53" spans="1:10">
      <c r="A53" s="17" t="s">
        <v>756</v>
      </c>
      <c r="B53" s="17" t="s">
        <v>85</v>
      </c>
      <c r="C53" s="17" t="s">
        <v>299</v>
      </c>
      <c r="D53" s="23" t="s">
        <v>300</v>
      </c>
      <c r="E53" s="17" t="s">
        <v>301</v>
      </c>
      <c r="F53" s="17" t="s">
        <v>302</v>
      </c>
      <c r="G53" s="17">
        <v>2013</v>
      </c>
      <c r="H53" s="17" t="s">
        <v>303</v>
      </c>
      <c r="I53" s="17" t="s">
        <v>304</v>
      </c>
      <c r="J53" s="17" t="s">
        <v>72</v>
      </c>
    </row>
    <row r="54" spans="1:10">
      <c r="A54" s="17" t="s">
        <v>757</v>
      </c>
      <c r="B54" s="17" t="s">
        <v>85</v>
      </c>
      <c r="C54" s="17" t="s">
        <v>305</v>
      </c>
      <c r="D54" s="23" t="s">
        <v>306</v>
      </c>
      <c r="E54" s="17" t="s">
        <v>307</v>
      </c>
      <c r="F54" s="17" t="s">
        <v>308</v>
      </c>
      <c r="G54" s="17">
        <v>2013</v>
      </c>
      <c r="H54" s="17" t="s">
        <v>309</v>
      </c>
      <c r="I54" s="17" t="s">
        <v>310</v>
      </c>
      <c r="J54" s="17" t="s">
        <v>72</v>
      </c>
    </row>
    <row r="55" spans="1:10">
      <c r="A55" s="17" t="s">
        <v>759</v>
      </c>
      <c r="B55" s="17" t="s">
        <v>85</v>
      </c>
      <c r="C55" s="17" t="s">
        <v>311</v>
      </c>
      <c r="D55" s="23" t="s">
        <v>312</v>
      </c>
      <c r="E55" s="17" t="s">
        <v>313</v>
      </c>
      <c r="F55" s="17" t="s">
        <v>314</v>
      </c>
      <c r="G55" s="17" t="s">
        <v>90</v>
      </c>
      <c r="H55" s="17" t="s">
        <v>96</v>
      </c>
      <c r="I55" s="17" t="s">
        <v>71</v>
      </c>
      <c r="J55" s="17" t="s">
        <v>72</v>
      </c>
    </row>
    <row r="56" spans="1:10">
      <c r="A56" s="17" t="s">
        <v>760</v>
      </c>
      <c r="B56" s="17" t="s">
        <v>85</v>
      </c>
      <c r="C56" s="17" t="s">
        <v>315</v>
      </c>
      <c r="D56" s="23" t="s">
        <v>316</v>
      </c>
      <c r="E56" s="17" t="s">
        <v>317</v>
      </c>
      <c r="F56" s="17" t="s">
        <v>318</v>
      </c>
      <c r="G56" s="17" t="s">
        <v>90</v>
      </c>
      <c r="H56" s="17" t="s">
        <v>96</v>
      </c>
      <c r="I56" s="17" t="s">
        <v>71</v>
      </c>
      <c r="J56" s="17" t="s">
        <v>72</v>
      </c>
    </row>
    <row r="57" spans="1:10">
      <c r="A57" s="17" t="s">
        <v>761</v>
      </c>
      <c r="B57" s="17" t="s">
        <v>85</v>
      </c>
      <c r="C57" s="17" t="s">
        <v>319</v>
      </c>
      <c r="D57" s="23" t="s">
        <v>320</v>
      </c>
      <c r="E57" s="17" t="s">
        <v>321</v>
      </c>
      <c r="F57" s="17" t="s">
        <v>322</v>
      </c>
      <c r="G57" s="17" t="s">
        <v>90</v>
      </c>
      <c r="H57" s="17" t="s">
        <v>96</v>
      </c>
      <c r="I57" s="17" t="s">
        <v>71</v>
      </c>
      <c r="J57" s="17" t="s">
        <v>72</v>
      </c>
    </row>
    <row r="58" spans="1:10">
      <c r="A58" s="17" t="s">
        <v>762</v>
      </c>
      <c r="B58" s="17" t="s">
        <v>85</v>
      </c>
      <c r="C58" s="17" t="s">
        <v>323</v>
      </c>
      <c r="D58" s="23" t="s">
        <v>324</v>
      </c>
      <c r="E58" s="17" t="s">
        <v>325</v>
      </c>
      <c r="F58" s="17" t="s">
        <v>326</v>
      </c>
      <c r="G58" s="17" t="s">
        <v>90</v>
      </c>
      <c r="H58" s="17" t="s">
        <v>96</v>
      </c>
      <c r="I58" s="17" t="s">
        <v>71</v>
      </c>
      <c r="J58" s="17" t="s">
        <v>72</v>
      </c>
    </row>
    <row r="59" spans="1:10">
      <c r="A59" s="17" t="s">
        <v>764</v>
      </c>
      <c r="B59" s="17" t="s">
        <v>85</v>
      </c>
      <c r="C59" s="17" t="s">
        <v>327</v>
      </c>
      <c r="D59" s="23" t="s">
        <v>328</v>
      </c>
      <c r="E59" s="17" t="s">
        <v>329</v>
      </c>
      <c r="F59" s="17" t="s">
        <v>330</v>
      </c>
      <c r="G59" s="17" t="s">
        <v>90</v>
      </c>
      <c r="H59" s="17" t="s">
        <v>96</v>
      </c>
      <c r="I59" s="17" t="s">
        <v>71</v>
      </c>
      <c r="J59" s="17" t="s">
        <v>72</v>
      </c>
    </row>
    <row r="60" spans="1:10">
      <c r="A60" s="17" t="s">
        <v>765</v>
      </c>
      <c r="B60" s="17" t="s">
        <v>85</v>
      </c>
      <c r="C60" s="17" t="s">
        <v>331</v>
      </c>
      <c r="D60" s="23" t="s">
        <v>332</v>
      </c>
      <c r="E60" s="17" t="s">
        <v>333</v>
      </c>
      <c r="F60" s="17" t="s">
        <v>334</v>
      </c>
      <c r="G60" s="17" t="s">
        <v>90</v>
      </c>
      <c r="H60" s="17" t="s">
        <v>96</v>
      </c>
      <c r="I60" s="17" t="s">
        <v>71</v>
      </c>
      <c r="J60" s="17" t="s">
        <v>72</v>
      </c>
    </row>
    <row r="61" spans="1:10">
      <c r="A61" s="17" t="s">
        <v>768</v>
      </c>
      <c r="B61" s="17" t="s">
        <v>85</v>
      </c>
      <c r="C61" s="17" t="s">
        <v>335</v>
      </c>
      <c r="D61" s="23" t="s">
        <v>336</v>
      </c>
      <c r="E61" s="17" t="s">
        <v>337</v>
      </c>
      <c r="F61" s="17" t="s">
        <v>338</v>
      </c>
      <c r="G61" s="17" t="s">
        <v>90</v>
      </c>
      <c r="H61" s="17" t="s">
        <v>96</v>
      </c>
      <c r="I61" s="17" t="s">
        <v>71</v>
      </c>
      <c r="J61" s="17" t="s">
        <v>72</v>
      </c>
    </row>
    <row r="62" spans="1:10">
      <c r="A62" s="17" t="s">
        <v>769</v>
      </c>
      <c r="B62" s="17" t="s">
        <v>85</v>
      </c>
      <c r="C62" s="17" t="s">
        <v>339</v>
      </c>
      <c r="D62" s="23" t="s">
        <v>340</v>
      </c>
      <c r="E62" s="17" t="s">
        <v>341</v>
      </c>
      <c r="F62" s="17" t="s">
        <v>342</v>
      </c>
      <c r="G62" s="17" t="s">
        <v>90</v>
      </c>
      <c r="H62" s="17" t="s">
        <v>96</v>
      </c>
      <c r="I62" s="17" t="s">
        <v>71</v>
      </c>
      <c r="J62" s="17" t="s">
        <v>72</v>
      </c>
    </row>
    <row r="63" spans="1:10">
      <c r="A63" s="17" t="s">
        <v>770</v>
      </c>
      <c r="B63" s="17" t="s">
        <v>85</v>
      </c>
      <c r="C63" s="17" t="s">
        <v>343</v>
      </c>
      <c r="D63" s="23" t="s">
        <v>344</v>
      </c>
      <c r="E63" s="17" t="s">
        <v>345</v>
      </c>
      <c r="F63" s="17" t="s">
        <v>346</v>
      </c>
      <c r="G63" s="17" t="s">
        <v>90</v>
      </c>
      <c r="H63" s="17" t="s">
        <v>96</v>
      </c>
      <c r="I63" s="17" t="s">
        <v>71</v>
      </c>
      <c r="J63" s="17" t="s">
        <v>72</v>
      </c>
    </row>
    <row r="64" spans="1:10">
      <c r="A64" s="17" t="s">
        <v>771</v>
      </c>
      <c r="B64" s="17" t="s">
        <v>85</v>
      </c>
      <c r="C64" s="17" t="s">
        <v>347</v>
      </c>
      <c r="D64" s="23" t="s">
        <v>348</v>
      </c>
      <c r="E64" s="17" t="s">
        <v>349</v>
      </c>
      <c r="F64" s="17" t="s">
        <v>350</v>
      </c>
      <c r="G64" s="17" t="s">
        <v>90</v>
      </c>
      <c r="H64" s="17" t="s">
        <v>96</v>
      </c>
      <c r="J64" s="17" t="s">
        <v>72</v>
      </c>
    </row>
    <row r="65" spans="1:10">
      <c r="A65" s="17" t="s">
        <v>775</v>
      </c>
      <c r="B65" s="17" t="s">
        <v>85</v>
      </c>
      <c r="C65" s="17" t="s">
        <v>351</v>
      </c>
      <c r="D65" s="23" t="s">
        <v>352</v>
      </c>
      <c r="E65" s="17" t="s">
        <v>353</v>
      </c>
      <c r="F65" s="17" t="s">
        <v>354</v>
      </c>
      <c r="G65" s="17">
        <v>2013</v>
      </c>
      <c r="H65" s="17" t="s">
        <v>355</v>
      </c>
      <c r="I65" s="17" t="s">
        <v>356</v>
      </c>
      <c r="J65" s="17" t="s">
        <v>72</v>
      </c>
    </row>
    <row r="66" spans="1:10">
      <c r="A66" s="17" t="s">
        <v>772</v>
      </c>
      <c r="B66" s="17" t="s">
        <v>85</v>
      </c>
      <c r="C66" s="17" t="s">
        <v>357</v>
      </c>
      <c r="D66" s="23" t="s">
        <v>358</v>
      </c>
      <c r="E66" s="17" t="s">
        <v>359</v>
      </c>
      <c r="F66" s="17" t="s">
        <v>360</v>
      </c>
      <c r="G66" s="17">
        <v>2014</v>
      </c>
      <c r="H66" s="17" t="s">
        <v>174</v>
      </c>
      <c r="I66" s="17" t="s">
        <v>361</v>
      </c>
      <c r="J66" s="17" t="s">
        <v>72</v>
      </c>
    </row>
    <row r="67" spans="1:10">
      <c r="A67" s="17" t="s">
        <v>773</v>
      </c>
      <c r="B67" s="17" t="s">
        <v>85</v>
      </c>
      <c r="C67" s="17" t="s">
        <v>362</v>
      </c>
      <c r="D67" s="23" t="s">
        <v>363</v>
      </c>
      <c r="E67" s="17" t="s">
        <v>364</v>
      </c>
      <c r="F67" s="17" t="s">
        <v>365</v>
      </c>
      <c r="G67" s="17">
        <v>2014</v>
      </c>
      <c r="H67" s="17" t="s">
        <v>174</v>
      </c>
      <c r="I67" s="17" t="s">
        <v>366</v>
      </c>
      <c r="J67" s="17" t="s">
        <v>72</v>
      </c>
    </row>
    <row r="68" spans="1:10">
      <c r="A68" s="17" t="s">
        <v>774</v>
      </c>
      <c r="B68" s="17" t="s">
        <v>85</v>
      </c>
      <c r="C68" s="17" t="s">
        <v>367</v>
      </c>
      <c r="D68" s="23" t="s">
        <v>368</v>
      </c>
      <c r="E68" s="17" t="s">
        <v>369</v>
      </c>
      <c r="F68" s="17" t="s">
        <v>370</v>
      </c>
      <c r="G68" s="17" t="s">
        <v>90</v>
      </c>
      <c r="H68" s="17" t="s">
        <v>96</v>
      </c>
      <c r="I68" s="17" t="s">
        <v>71</v>
      </c>
      <c r="J68" s="17" t="s">
        <v>72</v>
      </c>
    </row>
    <row r="69" spans="1:10">
      <c r="A69" s="17" t="s">
        <v>777</v>
      </c>
      <c r="B69" s="17" t="s">
        <v>85</v>
      </c>
      <c r="C69" s="17" t="s">
        <v>371</v>
      </c>
      <c r="D69" s="23" t="s">
        <v>372</v>
      </c>
      <c r="E69" s="17" t="s">
        <v>373</v>
      </c>
      <c r="F69" s="17" t="s">
        <v>374</v>
      </c>
      <c r="G69" s="17" t="s">
        <v>90</v>
      </c>
      <c r="H69" s="17" t="s">
        <v>96</v>
      </c>
      <c r="I69" s="17" t="s">
        <v>71</v>
      </c>
      <c r="J69" s="17" t="s">
        <v>72</v>
      </c>
    </row>
    <row r="70" spans="1:10">
      <c r="A70" s="17" t="s">
        <v>50</v>
      </c>
      <c r="B70" s="17" t="s">
        <v>85</v>
      </c>
      <c r="C70" s="17" t="s">
        <v>375</v>
      </c>
      <c r="D70" s="23" t="s">
        <v>376</v>
      </c>
      <c r="E70" s="17" t="s">
        <v>377</v>
      </c>
      <c r="F70" s="17" t="s">
        <v>378</v>
      </c>
      <c r="G70" s="17">
        <v>2014</v>
      </c>
      <c r="H70" s="17" t="s">
        <v>379</v>
      </c>
      <c r="I70" s="17" t="s">
        <v>380</v>
      </c>
      <c r="J70" s="17" t="s">
        <v>72</v>
      </c>
    </row>
    <row r="71" spans="1:10">
      <c r="A71" s="17" t="s">
        <v>778</v>
      </c>
      <c r="B71" s="17" t="s">
        <v>85</v>
      </c>
      <c r="C71" s="17" t="s">
        <v>381</v>
      </c>
      <c r="D71" s="23" t="s">
        <v>382</v>
      </c>
      <c r="E71" s="17" t="s">
        <v>383</v>
      </c>
      <c r="F71" s="17" t="s">
        <v>384</v>
      </c>
      <c r="G71" s="17" t="s">
        <v>90</v>
      </c>
      <c r="H71" s="17" t="s">
        <v>96</v>
      </c>
      <c r="I71" s="17" t="s">
        <v>71</v>
      </c>
      <c r="J71" s="17" t="s">
        <v>72</v>
      </c>
    </row>
    <row r="72" spans="1:10">
      <c r="A72" s="17" t="s">
        <v>779</v>
      </c>
      <c r="B72" s="17" t="s">
        <v>85</v>
      </c>
      <c r="C72" s="17" t="s">
        <v>385</v>
      </c>
      <c r="D72" s="23" t="s">
        <v>386</v>
      </c>
      <c r="E72" s="17" t="s">
        <v>387</v>
      </c>
      <c r="F72" s="17" t="s">
        <v>388</v>
      </c>
      <c r="G72" s="17" t="s">
        <v>90</v>
      </c>
      <c r="H72" s="17" t="s">
        <v>96</v>
      </c>
      <c r="I72" s="17" t="s">
        <v>71</v>
      </c>
      <c r="J72" s="17" t="s">
        <v>72</v>
      </c>
    </row>
    <row r="73" spans="1:10">
      <c r="A73" s="17" t="s">
        <v>780</v>
      </c>
      <c r="B73" s="17" t="s">
        <v>85</v>
      </c>
      <c r="C73" s="17" t="s">
        <v>389</v>
      </c>
      <c r="D73" s="23" t="s">
        <v>390</v>
      </c>
      <c r="E73" s="17" t="s">
        <v>391</v>
      </c>
      <c r="F73" s="17" t="s">
        <v>392</v>
      </c>
      <c r="G73" s="17" t="s">
        <v>90</v>
      </c>
      <c r="H73" s="17" t="s">
        <v>96</v>
      </c>
      <c r="I73" s="17" t="s">
        <v>71</v>
      </c>
      <c r="J73" s="17" t="s">
        <v>72</v>
      </c>
    </row>
    <row r="74" spans="1:10">
      <c r="A74" s="17" t="s">
        <v>781</v>
      </c>
      <c r="B74" s="17" t="s">
        <v>85</v>
      </c>
      <c r="C74" s="17" t="s">
        <v>393</v>
      </c>
      <c r="D74" s="23" t="s">
        <v>394</v>
      </c>
      <c r="E74" s="17" t="s">
        <v>395</v>
      </c>
      <c r="F74" s="17" t="s">
        <v>396</v>
      </c>
      <c r="G74" s="17">
        <v>2014</v>
      </c>
      <c r="H74" s="17" t="s">
        <v>397</v>
      </c>
      <c r="I74" s="17" t="s">
        <v>398</v>
      </c>
      <c r="J74" s="17" t="s">
        <v>72</v>
      </c>
    </row>
    <row r="75" spans="1:10">
      <c r="A75" s="17" t="s">
        <v>784</v>
      </c>
      <c r="B75" s="17" t="s">
        <v>85</v>
      </c>
      <c r="C75" s="17" t="s">
        <v>399</v>
      </c>
      <c r="D75" s="23" t="s">
        <v>400</v>
      </c>
      <c r="E75" s="17" t="s">
        <v>401</v>
      </c>
      <c r="F75" s="17" t="s">
        <v>402</v>
      </c>
      <c r="G75" s="17" t="s">
        <v>90</v>
      </c>
      <c r="H75" s="17" t="s">
        <v>96</v>
      </c>
      <c r="I75" s="17" t="s">
        <v>71</v>
      </c>
      <c r="J75" s="17" t="s">
        <v>72</v>
      </c>
    </row>
    <row r="76" spans="1:10">
      <c r="A76" s="17" t="s">
        <v>785</v>
      </c>
      <c r="B76" s="17" t="s">
        <v>85</v>
      </c>
      <c r="C76" s="17" t="s">
        <v>403</v>
      </c>
      <c r="D76" s="23" t="s">
        <v>404</v>
      </c>
      <c r="E76" s="17" t="s">
        <v>405</v>
      </c>
      <c r="F76" s="17" t="s">
        <v>406</v>
      </c>
      <c r="G76" s="17" t="s">
        <v>90</v>
      </c>
      <c r="H76" s="17" t="s">
        <v>96</v>
      </c>
      <c r="I76" s="17" t="s">
        <v>71</v>
      </c>
      <c r="J76" s="17" t="s">
        <v>72</v>
      </c>
    </row>
    <row r="77" spans="1:10">
      <c r="A77" s="17" t="s">
        <v>788</v>
      </c>
      <c r="B77" s="17" t="s">
        <v>85</v>
      </c>
      <c r="C77" s="17" t="s">
        <v>407</v>
      </c>
      <c r="D77" s="23" t="s">
        <v>408</v>
      </c>
      <c r="E77" s="17" t="s">
        <v>409</v>
      </c>
      <c r="F77" s="17" t="s">
        <v>410</v>
      </c>
      <c r="G77" s="17" t="s">
        <v>90</v>
      </c>
      <c r="H77" s="17" t="s">
        <v>96</v>
      </c>
      <c r="I77" s="17" t="s">
        <v>71</v>
      </c>
      <c r="J77" s="17" t="s">
        <v>72</v>
      </c>
    </row>
    <row r="78" spans="1:10">
      <c r="A78" s="17" t="s">
        <v>790</v>
      </c>
      <c r="B78" s="17" t="s">
        <v>85</v>
      </c>
      <c r="C78" s="17" t="s">
        <v>411</v>
      </c>
      <c r="D78" s="23" t="s">
        <v>412</v>
      </c>
      <c r="E78" s="17" t="s">
        <v>413</v>
      </c>
      <c r="F78" s="17" t="s">
        <v>414</v>
      </c>
      <c r="G78" s="17" t="s">
        <v>90</v>
      </c>
      <c r="H78" s="17" t="s">
        <v>96</v>
      </c>
      <c r="I78" s="17" t="s">
        <v>71</v>
      </c>
      <c r="J78" s="17" t="s">
        <v>72</v>
      </c>
    </row>
    <row r="79" spans="1:10">
      <c r="A79" s="17" t="s">
        <v>789</v>
      </c>
      <c r="B79" s="17" t="s">
        <v>85</v>
      </c>
      <c r="C79" s="17" t="s">
        <v>415</v>
      </c>
      <c r="D79" s="23" t="s">
        <v>416</v>
      </c>
      <c r="E79" s="17" t="s">
        <v>417</v>
      </c>
      <c r="F79" s="17" t="s">
        <v>418</v>
      </c>
      <c r="G79" s="17" t="s">
        <v>90</v>
      </c>
      <c r="H79" s="17" t="s">
        <v>96</v>
      </c>
      <c r="I79" s="17" t="s">
        <v>71</v>
      </c>
      <c r="J79" s="17" t="s">
        <v>72</v>
      </c>
    </row>
    <row r="80" spans="1:10">
      <c r="A80" s="17" t="s">
        <v>792</v>
      </c>
      <c r="B80" s="17" t="s">
        <v>85</v>
      </c>
      <c r="C80" s="17" t="s">
        <v>419</v>
      </c>
      <c r="D80" s="23" t="s">
        <v>420</v>
      </c>
      <c r="E80" s="17" t="s">
        <v>421</v>
      </c>
      <c r="F80" s="17" t="s">
        <v>422</v>
      </c>
      <c r="G80" s="17">
        <v>2014</v>
      </c>
      <c r="H80" s="17" t="s">
        <v>423</v>
      </c>
      <c r="I80" s="17" t="s">
        <v>424</v>
      </c>
      <c r="J80" s="17" t="s">
        <v>72</v>
      </c>
    </row>
    <row r="81" spans="1:10">
      <c r="A81" s="17" t="s">
        <v>791</v>
      </c>
      <c r="B81" s="17" t="s">
        <v>85</v>
      </c>
      <c r="C81" s="17" t="s">
        <v>425</v>
      </c>
      <c r="D81" s="23" t="s">
        <v>426</v>
      </c>
      <c r="E81" s="17" t="s">
        <v>427</v>
      </c>
      <c r="F81" s="17" t="s">
        <v>428</v>
      </c>
      <c r="G81" s="17" t="s">
        <v>90</v>
      </c>
      <c r="H81" s="17" t="s">
        <v>96</v>
      </c>
      <c r="J81" s="17" t="s">
        <v>72</v>
      </c>
    </row>
    <row r="82" spans="1:10">
      <c r="A82" s="17" t="s">
        <v>794</v>
      </c>
      <c r="B82" s="17" t="s">
        <v>85</v>
      </c>
      <c r="C82" s="17" t="s">
        <v>429</v>
      </c>
      <c r="D82" s="23" t="s">
        <v>430</v>
      </c>
      <c r="E82" s="17" t="s">
        <v>431</v>
      </c>
      <c r="F82" s="17" t="s">
        <v>432</v>
      </c>
      <c r="G82" s="17" t="s">
        <v>90</v>
      </c>
      <c r="H82" s="17" t="s">
        <v>96</v>
      </c>
      <c r="I82" s="17" t="s">
        <v>71</v>
      </c>
      <c r="J82" s="17" t="s">
        <v>72</v>
      </c>
    </row>
    <row r="83" spans="1:10">
      <c r="A83" s="17" t="s">
        <v>795</v>
      </c>
      <c r="B83" s="17" t="s">
        <v>85</v>
      </c>
      <c r="C83" s="17" t="s">
        <v>433</v>
      </c>
      <c r="D83" s="23" t="s">
        <v>434</v>
      </c>
      <c r="E83" s="17" t="s">
        <v>435</v>
      </c>
      <c r="F83" s="17" t="s">
        <v>436</v>
      </c>
      <c r="G83" s="17" t="s">
        <v>90</v>
      </c>
      <c r="H83" s="17" t="s">
        <v>96</v>
      </c>
      <c r="I83" s="17" t="s">
        <v>71</v>
      </c>
      <c r="J83" s="17" t="s">
        <v>72</v>
      </c>
    </row>
    <row r="84" spans="1:10">
      <c r="A84" s="17" t="s">
        <v>796</v>
      </c>
      <c r="B84" s="17" t="s">
        <v>85</v>
      </c>
      <c r="C84" s="17" t="s">
        <v>437</v>
      </c>
      <c r="D84" s="23" t="s">
        <v>438</v>
      </c>
      <c r="E84" s="17" t="s">
        <v>439</v>
      </c>
      <c r="F84" s="17" t="s">
        <v>440</v>
      </c>
      <c r="G84" s="17" t="s">
        <v>90</v>
      </c>
      <c r="H84" s="17" t="s">
        <v>96</v>
      </c>
      <c r="J84" s="17" t="s">
        <v>72</v>
      </c>
    </row>
    <row r="85" spans="1:10">
      <c r="A85" s="17" t="s">
        <v>797</v>
      </c>
      <c r="B85" s="17" t="s">
        <v>85</v>
      </c>
      <c r="C85" s="17" t="s">
        <v>441</v>
      </c>
      <c r="D85" s="23" t="s">
        <v>442</v>
      </c>
      <c r="E85" s="17" t="s">
        <v>443</v>
      </c>
      <c r="F85" s="17" t="s">
        <v>444</v>
      </c>
      <c r="G85" s="17" t="s">
        <v>90</v>
      </c>
      <c r="H85" s="17" t="s">
        <v>96</v>
      </c>
      <c r="J85" s="17" t="s">
        <v>72</v>
      </c>
    </row>
    <row r="86" spans="1:10">
      <c r="A86" s="17" t="s">
        <v>798</v>
      </c>
      <c r="B86" s="17" t="s">
        <v>85</v>
      </c>
      <c r="C86" s="17" t="s">
        <v>445</v>
      </c>
      <c r="D86" s="23" t="s">
        <v>446</v>
      </c>
      <c r="E86" s="17" t="s">
        <v>447</v>
      </c>
      <c r="F86" s="17" t="s">
        <v>448</v>
      </c>
      <c r="G86" s="17">
        <v>2013</v>
      </c>
      <c r="H86" s="17" t="s">
        <v>449</v>
      </c>
      <c r="I86" s="17" t="s">
        <v>450</v>
      </c>
      <c r="J86" s="17" t="s">
        <v>72</v>
      </c>
    </row>
    <row r="87" spans="1:10">
      <c r="A87" s="17" t="s">
        <v>802</v>
      </c>
      <c r="B87" s="17" t="s">
        <v>85</v>
      </c>
      <c r="C87" s="17" t="s">
        <v>451</v>
      </c>
      <c r="D87" s="23" t="s">
        <v>452</v>
      </c>
      <c r="E87" s="17" t="s">
        <v>453</v>
      </c>
      <c r="F87" s="17" t="s">
        <v>454</v>
      </c>
      <c r="G87" s="17" t="s">
        <v>121</v>
      </c>
      <c r="H87" s="17" t="s">
        <v>96</v>
      </c>
      <c r="I87" s="17" t="s">
        <v>71</v>
      </c>
      <c r="J87" s="17" t="s">
        <v>72</v>
      </c>
    </row>
    <row r="88" spans="1:10">
      <c r="A88" s="17" t="s">
        <v>801</v>
      </c>
      <c r="B88" s="17" t="s">
        <v>85</v>
      </c>
      <c r="C88" s="17" t="s">
        <v>455</v>
      </c>
      <c r="D88" s="23" t="s">
        <v>456</v>
      </c>
      <c r="E88" s="17" t="s">
        <v>457</v>
      </c>
      <c r="F88" s="17" t="s">
        <v>458</v>
      </c>
      <c r="G88" s="17" t="s">
        <v>121</v>
      </c>
      <c r="H88" s="17" t="s">
        <v>96</v>
      </c>
      <c r="I88" s="17" t="s">
        <v>71</v>
      </c>
      <c r="J88" s="17" t="s">
        <v>72</v>
      </c>
    </row>
    <row r="89" spans="1:10">
      <c r="A89" s="17" t="s">
        <v>803</v>
      </c>
      <c r="B89" s="17" t="s">
        <v>85</v>
      </c>
      <c r="C89" s="17" t="s">
        <v>459</v>
      </c>
      <c r="D89" s="23" t="s">
        <v>460</v>
      </c>
      <c r="E89" s="17" t="s">
        <v>461</v>
      </c>
      <c r="F89" s="17" t="s">
        <v>462</v>
      </c>
      <c r="G89" s="17" t="s">
        <v>90</v>
      </c>
      <c r="H89" s="17" t="s">
        <v>96</v>
      </c>
      <c r="I89" s="17" t="s">
        <v>71</v>
      </c>
      <c r="J89" s="17" t="s">
        <v>72</v>
      </c>
    </row>
    <row r="90" spans="1:10">
      <c r="A90" s="17" t="s">
        <v>804</v>
      </c>
      <c r="B90" s="17" t="s">
        <v>85</v>
      </c>
      <c r="C90" s="17" t="s">
        <v>463</v>
      </c>
      <c r="D90" s="23" t="s">
        <v>464</v>
      </c>
      <c r="E90" s="17" t="s">
        <v>465</v>
      </c>
      <c r="F90" s="17" t="s">
        <v>466</v>
      </c>
      <c r="G90" s="17" t="s">
        <v>121</v>
      </c>
      <c r="H90" s="17" t="s">
        <v>96</v>
      </c>
      <c r="I90" s="17" t="s">
        <v>71</v>
      </c>
      <c r="J90" s="17" t="s">
        <v>72</v>
      </c>
    </row>
    <row r="91" spans="1:10">
      <c r="A91" s="17" t="s">
        <v>805</v>
      </c>
      <c r="B91" s="17" t="s">
        <v>85</v>
      </c>
      <c r="C91" s="17" t="s">
        <v>467</v>
      </c>
      <c r="D91" s="23" t="s">
        <v>468</v>
      </c>
      <c r="E91" s="17" t="s">
        <v>469</v>
      </c>
      <c r="F91" s="17" t="s">
        <v>470</v>
      </c>
      <c r="G91" s="17" t="s">
        <v>90</v>
      </c>
      <c r="H91" s="17" t="s">
        <v>96</v>
      </c>
      <c r="I91" s="17" t="s">
        <v>71</v>
      </c>
      <c r="J91" s="17" t="s">
        <v>72</v>
      </c>
    </row>
    <row r="92" spans="1:10">
      <c r="A92" s="17" t="s">
        <v>807</v>
      </c>
      <c r="B92" s="17" t="s">
        <v>85</v>
      </c>
      <c r="C92" s="17" t="s">
        <v>471</v>
      </c>
      <c r="D92" s="23" t="s">
        <v>472</v>
      </c>
      <c r="E92" s="17" t="s">
        <v>473</v>
      </c>
      <c r="F92" s="17" t="s">
        <v>474</v>
      </c>
      <c r="G92" s="17" t="s">
        <v>90</v>
      </c>
      <c r="H92" s="17" t="s">
        <v>96</v>
      </c>
      <c r="I92" s="17" t="s">
        <v>71</v>
      </c>
      <c r="J92" s="17" t="s">
        <v>72</v>
      </c>
    </row>
    <row r="93" spans="1:10">
      <c r="A93" s="17" t="s">
        <v>808</v>
      </c>
      <c r="B93" s="17" t="s">
        <v>85</v>
      </c>
      <c r="C93" s="17" t="s">
        <v>475</v>
      </c>
      <c r="D93" s="23" t="s">
        <v>476</v>
      </c>
      <c r="E93" s="17" t="s">
        <v>477</v>
      </c>
      <c r="F93" s="17" t="s">
        <v>478</v>
      </c>
      <c r="G93" s="17" t="s">
        <v>90</v>
      </c>
      <c r="H93" s="17" t="s">
        <v>96</v>
      </c>
      <c r="I93" s="17" t="s">
        <v>71</v>
      </c>
      <c r="J93" s="17" t="s">
        <v>72</v>
      </c>
    </row>
    <row r="94" spans="1:10">
      <c r="A94" s="17" t="s">
        <v>809</v>
      </c>
      <c r="B94" s="17" t="s">
        <v>85</v>
      </c>
      <c r="C94" s="17" t="s">
        <v>479</v>
      </c>
      <c r="D94" s="23" t="s">
        <v>480</v>
      </c>
      <c r="E94" s="17" t="s">
        <v>481</v>
      </c>
      <c r="F94" s="17" t="s">
        <v>482</v>
      </c>
      <c r="G94" s="17">
        <v>2014</v>
      </c>
      <c r="H94" s="17" t="s">
        <v>174</v>
      </c>
      <c r="I94" s="17" t="s">
        <v>483</v>
      </c>
      <c r="J94" s="17" t="s">
        <v>72</v>
      </c>
    </row>
    <row r="95" spans="1:10">
      <c r="A95" s="17" t="s">
        <v>812</v>
      </c>
      <c r="B95" s="17" t="s">
        <v>85</v>
      </c>
      <c r="C95" s="17" t="s">
        <v>484</v>
      </c>
      <c r="D95" s="23" t="s">
        <v>485</v>
      </c>
      <c r="E95" s="17" t="s">
        <v>486</v>
      </c>
      <c r="F95" s="17" t="s">
        <v>487</v>
      </c>
      <c r="G95" s="17" t="s">
        <v>90</v>
      </c>
      <c r="H95" s="17" t="s">
        <v>96</v>
      </c>
      <c r="I95" s="17" t="s">
        <v>71</v>
      </c>
      <c r="J95" s="17" t="s">
        <v>72</v>
      </c>
    </row>
    <row r="96" spans="1:10">
      <c r="A96" s="17" t="s">
        <v>813</v>
      </c>
      <c r="B96" s="17" t="s">
        <v>85</v>
      </c>
      <c r="C96" s="17" t="s">
        <v>488</v>
      </c>
      <c r="D96" s="23" t="s">
        <v>489</v>
      </c>
      <c r="E96" s="17" t="s">
        <v>490</v>
      </c>
      <c r="F96" s="17" t="s">
        <v>491</v>
      </c>
      <c r="G96" s="17" t="s">
        <v>121</v>
      </c>
      <c r="H96" s="17" t="s">
        <v>96</v>
      </c>
      <c r="I96" s="17" t="s">
        <v>71</v>
      </c>
      <c r="J96" s="17" t="s">
        <v>72</v>
      </c>
    </row>
    <row r="97" spans="1:10">
      <c r="A97" s="17" t="s">
        <v>814</v>
      </c>
      <c r="B97" s="17" t="s">
        <v>85</v>
      </c>
      <c r="C97" s="17" t="s">
        <v>492</v>
      </c>
      <c r="D97" s="23" t="s">
        <v>493</v>
      </c>
      <c r="E97" s="17" t="s">
        <v>494</v>
      </c>
      <c r="F97" s="17" t="s">
        <v>495</v>
      </c>
      <c r="G97" s="17" t="s">
        <v>90</v>
      </c>
      <c r="H97" s="17" t="s">
        <v>96</v>
      </c>
      <c r="I97" s="17" t="s">
        <v>71</v>
      </c>
      <c r="J97" s="17" t="s">
        <v>72</v>
      </c>
    </row>
    <row r="98" spans="1:10">
      <c r="A98" s="17" t="s">
        <v>816</v>
      </c>
      <c r="B98" s="17" t="s">
        <v>85</v>
      </c>
      <c r="C98" s="17" t="s">
        <v>496</v>
      </c>
      <c r="D98" s="23" t="s">
        <v>497</v>
      </c>
      <c r="E98" s="17" t="s">
        <v>498</v>
      </c>
      <c r="F98" s="17" t="s">
        <v>499</v>
      </c>
      <c r="G98" s="17">
        <v>2014</v>
      </c>
      <c r="H98" s="17" t="s">
        <v>500</v>
      </c>
      <c r="I98" s="17" t="s">
        <v>501</v>
      </c>
      <c r="J98" s="17" t="s">
        <v>72</v>
      </c>
    </row>
    <row r="99" spans="1:10">
      <c r="A99" s="17" t="s">
        <v>817</v>
      </c>
      <c r="B99" s="17" t="s">
        <v>85</v>
      </c>
      <c r="C99" s="17" t="s">
        <v>502</v>
      </c>
      <c r="D99" s="23" t="s">
        <v>503</v>
      </c>
      <c r="E99" s="17" t="s">
        <v>504</v>
      </c>
      <c r="F99" s="17" t="s">
        <v>505</v>
      </c>
      <c r="G99" s="17">
        <v>2014</v>
      </c>
      <c r="H99" s="17" t="s">
        <v>500</v>
      </c>
      <c r="I99" s="17" t="s">
        <v>506</v>
      </c>
      <c r="J99" s="17" t="s">
        <v>72</v>
      </c>
    </row>
    <row r="100" spans="1:10">
      <c r="A100" s="17" t="s">
        <v>818</v>
      </c>
      <c r="B100" s="17" t="s">
        <v>85</v>
      </c>
      <c r="C100" s="17" t="s">
        <v>507</v>
      </c>
      <c r="D100" s="23" t="s">
        <v>508</v>
      </c>
      <c r="E100" s="17" t="s">
        <v>509</v>
      </c>
      <c r="F100" s="17" t="s">
        <v>510</v>
      </c>
      <c r="G100" s="17">
        <v>2014</v>
      </c>
      <c r="H100" s="17" t="s">
        <v>500</v>
      </c>
      <c r="I100" s="17" t="s">
        <v>511</v>
      </c>
      <c r="J100" s="17" t="s">
        <v>72</v>
      </c>
    </row>
    <row r="101" spans="1:10">
      <c r="A101" s="17" t="s">
        <v>819</v>
      </c>
      <c r="B101" s="17" t="s">
        <v>85</v>
      </c>
      <c r="C101" s="17" t="s">
        <v>512</v>
      </c>
      <c r="D101" s="23" t="s">
        <v>513</v>
      </c>
      <c r="E101" s="17" t="s">
        <v>514</v>
      </c>
      <c r="F101" s="17" t="s">
        <v>515</v>
      </c>
      <c r="G101" s="17">
        <v>2014</v>
      </c>
      <c r="H101" s="17" t="s">
        <v>500</v>
      </c>
      <c r="I101" s="17" t="s">
        <v>516</v>
      </c>
      <c r="J101" s="17" t="s">
        <v>72</v>
      </c>
    </row>
    <row r="102" spans="1:10">
      <c r="A102" s="17" t="s">
        <v>824</v>
      </c>
      <c r="B102" s="17" t="s">
        <v>85</v>
      </c>
      <c r="C102" s="17" t="s">
        <v>517</v>
      </c>
      <c r="D102" s="23" t="s">
        <v>518</v>
      </c>
      <c r="E102" s="17" t="s">
        <v>519</v>
      </c>
      <c r="F102" s="17" t="s">
        <v>520</v>
      </c>
      <c r="G102" s="17">
        <v>2014</v>
      </c>
      <c r="H102" s="17" t="s">
        <v>521</v>
      </c>
      <c r="I102" s="17" t="s">
        <v>522</v>
      </c>
      <c r="J102" s="17" t="s">
        <v>72</v>
      </c>
    </row>
    <row r="103" spans="1:10">
      <c r="A103" s="17" t="s">
        <v>826</v>
      </c>
      <c r="B103" s="17" t="s">
        <v>85</v>
      </c>
      <c r="C103" s="17" t="s">
        <v>523</v>
      </c>
      <c r="D103" s="23" t="s">
        <v>524</v>
      </c>
      <c r="E103" s="17" t="s">
        <v>525</v>
      </c>
      <c r="F103" s="17" t="s">
        <v>526</v>
      </c>
      <c r="G103" s="17">
        <v>2014</v>
      </c>
      <c r="H103" s="17" t="s">
        <v>521</v>
      </c>
      <c r="I103" s="17" t="s">
        <v>527</v>
      </c>
      <c r="J103" s="17" t="s">
        <v>72</v>
      </c>
    </row>
    <row r="104" spans="1:10">
      <c r="A104" s="17" t="s">
        <v>822</v>
      </c>
      <c r="B104" s="17" t="s">
        <v>85</v>
      </c>
      <c r="C104" s="17" t="s">
        <v>528</v>
      </c>
      <c r="D104" s="23" t="s">
        <v>529</v>
      </c>
      <c r="E104" s="17" t="s">
        <v>530</v>
      </c>
      <c r="F104" s="17" t="s">
        <v>531</v>
      </c>
      <c r="G104" s="17">
        <v>2014</v>
      </c>
      <c r="H104" s="17" t="s">
        <v>70</v>
      </c>
      <c r="I104" s="17" t="s">
        <v>71</v>
      </c>
      <c r="J104" s="17" t="s">
        <v>72</v>
      </c>
    </row>
    <row r="105" spans="1:10">
      <c r="A105" s="17" t="s">
        <v>823</v>
      </c>
      <c r="B105" s="17" t="s">
        <v>85</v>
      </c>
      <c r="C105" s="17" t="s">
        <v>532</v>
      </c>
      <c r="D105" s="23" t="s">
        <v>533</v>
      </c>
      <c r="E105" s="17" t="s">
        <v>534</v>
      </c>
      <c r="F105" s="17" t="s">
        <v>535</v>
      </c>
      <c r="G105" s="17">
        <v>2014</v>
      </c>
      <c r="H105" s="17" t="s">
        <v>536</v>
      </c>
      <c r="I105" s="17" t="s">
        <v>537</v>
      </c>
      <c r="J105" s="17" t="s">
        <v>72</v>
      </c>
    </row>
    <row r="106" spans="1:10">
      <c r="A106" s="17" t="s">
        <v>830</v>
      </c>
      <c r="B106" s="17" t="s">
        <v>85</v>
      </c>
      <c r="C106" s="17" t="s">
        <v>538</v>
      </c>
      <c r="D106" s="23" t="s">
        <v>539</v>
      </c>
      <c r="E106" s="17" t="s">
        <v>540</v>
      </c>
      <c r="F106" s="17" t="s">
        <v>541</v>
      </c>
      <c r="G106" s="17" t="s">
        <v>90</v>
      </c>
      <c r="H106" s="17" t="s">
        <v>96</v>
      </c>
      <c r="I106" s="17" t="s">
        <v>71</v>
      </c>
      <c r="J106" s="17" t="s">
        <v>72</v>
      </c>
    </row>
    <row r="107" spans="1:10">
      <c r="A107" s="17" t="s">
        <v>831</v>
      </c>
      <c r="B107" s="17" t="s">
        <v>85</v>
      </c>
      <c r="C107" s="17" t="s">
        <v>542</v>
      </c>
      <c r="D107" s="23" t="s">
        <v>543</v>
      </c>
      <c r="E107" s="17" t="s">
        <v>544</v>
      </c>
      <c r="F107" s="17" t="s">
        <v>545</v>
      </c>
      <c r="G107" s="17" t="s">
        <v>90</v>
      </c>
      <c r="H107" s="17" t="s">
        <v>96</v>
      </c>
      <c r="I107" s="17" t="s">
        <v>71</v>
      </c>
      <c r="J107" s="17" t="s">
        <v>72</v>
      </c>
    </row>
    <row r="108" spans="1:10">
      <c r="A108" s="17" t="s">
        <v>832</v>
      </c>
      <c r="B108" s="17" t="s">
        <v>85</v>
      </c>
      <c r="C108" s="17" t="s">
        <v>546</v>
      </c>
      <c r="D108" s="23" t="s">
        <v>547</v>
      </c>
      <c r="E108" s="17" t="s">
        <v>548</v>
      </c>
      <c r="F108" s="17" t="s">
        <v>549</v>
      </c>
      <c r="G108" s="17" t="s">
        <v>90</v>
      </c>
      <c r="H108" s="17" t="s">
        <v>96</v>
      </c>
      <c r="I108" s="17" t="s">
        <v>71</v>
      </c>
      <c r="J108" s="17" t="s">
        <v>72</v>
      </c>
    </row>
    <row r="109" spans="1:10">
      <c r="A109" s="17" t="s">
        <v>833</v>
      </c>
      <c r="B109" s="17" t="s">
        <v>85</v>
      </c>
      <c r="C109" s="17" t="s">
        <v>550</v>
      </c>
      <c r="D109" s="23" t="s">
        <v>551</v>
      </c>
      <c r="E109" s="17" t="s">
        <v>552</v>
      </c>
      <c r="F109" s="17" t="s">
        <v>553</v>
      </c>
      <c r="G109" s="17" t="s">
        <v>90</v>
      </c>
      <c r="H109" s="17" t="s">
        <v>96</v>
      </c>
      <c r="I109" s="17" t="s">
        <v>71</v>
      </c>
      <c r="J109" s="17" t="s">
        <v>72</v>
      </c>
    </row>
    <row r="110" spans="1:10">
      <c r="A110" s="17" t="s">
        <v>838</v>
      </c>
      <c r="B110" s="17" t="s">
        <v>85</v>
      </c>
      <c r="C110" s="17" t="s">
        <v>554</v>
      </c>
      <c r="D110" s="23" t="s">
        <v>555</v>
      </c>
      <c r="E110" s="17" t="s">
        <v>556</v>
      </c>
      <c r="F110" s="17" t="s">
        <v>557</v>
      </c>
      <c r="G110" s="17" t="s">
        <v>90</v>
      </c>
      <c r="H110" s="17" t="s">
        <v>96</v>
      </c>
      <c r="I110" s="17" t="s">
        <v>71</v>
      </c>
      <c r="J110" s="17" t="s">
        <v>72</v>
      </c>
    </row>
    <row r="111" spans="1:10">
      <c r="A111" s="17" t="s">
        <v>836</v>
      </c>
      <c r="B111" s="17" t="s">
        <v>85</v>
      </c>
      <c r="C111" s="17" t="s">
        <v>558</v>
      </c>
      <c r="D111" s="23" t="s">
        <v>559</v>
      </c>
      <c r="E111" s="17" t="s">
        <v>560</v>
      </c>
      <c r="F111" s="17" t="s">
        <v>561</v>
      </c>
      <c r="G111" s="17" t="s">
        <v>90</v>
      </c>
      <c r="H111" s="17" t="s">
        <v>96</v>
      </c>
      <c r="I111" s="17" t="s">
        <v>71</v>
      </c>
      <c r="J111" s="17" t="s">
        <v>72</v>
      </c>
    </row>
    <row r="112" spans="1:10">
      <c r="A112" s="17" t="s">
        <v>834</v>
      </c>
      <c r="B112" s="17" t="s">
        <v>85</v>
      </c>
      <c r="C112" s="17" t="s">
        <v>562</v>
      </c>
      <c r="D112" s="23" t="s">
        <v>563</v>
      </c>
      <c r="E112" s="17" t="s">
        <v>564</v>
      </c>
      <c r="F112" s="17" t="s">
        <v>565</v>
      </c>
      <c r="G112" s="17" t="s">
        <v>90</v>
      </c>
      <c r="H112" s="17" t="s">
        <v>96</v>
      </c>
      <c r="I112" s="17" t="s">
        <v>71</v>
      </c>
      <c r="J112" s="17" t="s">
        <v>72</v>
      </c>
    </row>
    <row r="113" spans="1:10">
      <c r="A113" s="17" t="s">
        <v>837</v>
      </c>
      <c r="B113" s="17" t="s">
        <v>85</v>
      </c>
      <c r="C113" s="17" t="s">
        <v>566</v>
      </c>
      <c r="D113" s="23" t="s">
        <v>567</v>
      </c>
      <c r="E113" s="17" t="s">
        <v>568</v>
      </c>
      <c r="F113" s="17" t="s">
        <v>569</v>
      </c>
      <c r="G113" s="17" t="s">
        <v>90</v>
      </c>
      <c r="H113" s="17" t="s">
        <v>96</v>
      </c>
      <c r="I113" s="17" t="s">
        <v>71</v>
      </c>
      <c r="J113" s="17" t="s">
        <v>72</v>
      </c>
    </row>
    <row r="114" spans="1:10">
      <c r="A114" s="17" t="s">
        <v>835</v>
      </c>
      <c r="B114" s="17" t="s">
        <v>85</v>
      </c>
      <c r="C114" s="17" t="s">
        <v>570</v>
      </c>
      <c r="D114" s="23" t="s">
        <v>571</v>
      </c>
      <c r="E114" s="17" t="s">
        <v>572</v>
      </c>
      <c r="F114" s="17" t="s">
        <v>573</v>
      </c>
      <c r="G114" s="17" t="s">
        <v>121</v>
      </c>
      <c r="H114" s="17" t="s">
        <v>96</v>
      </c>
      <c r="I114" s="17" t="s">
        <v>71</v>
      </c>
      <c r="J114" s="17" t="s">
        <v>72</v>
      </c>
    </row>
    <row r="115" spans="1:10">
      <c r="A115" s="17" t="s">
        <v>840</v>
      </c>
      <c r="B115" s="17" t="s">
        <v>85</v>
      </c>
      <c r="C115" s="17" t="s">
        <v>574</v>
      </c>
      <c r="D115" s="23" t="s">
        <v>575</v>
      </c>
      <c r="E115" s="17" t="s">
        <v>576</v>
      </c>
      <c r="F115" s="17" t="s">
        <v>577</v>
      </c>
      <c r="G115" s="17" t="s">
        <v>90</v>
      </c>
      <c r="H115" s="17" t="s">
        <v>96</v>
      </c>
      <c r="I115" s="17" t="s">
        <v>71</v>
      </c>
      <c r="J115" s="17" t="s">
        <v>72</v>
      </c>
    </row>
    <row r="116" spans="1:10">
      <c r="A116" s="17" t="s">
        <v>841</v>
      </c>
      <c r="B116" s="17" t="s">
        <v>85</v>
      </c>
      <c r="C116" s="17" t="s">
        <v>578</v>
      </c>
      <c r="D116" s="23" t="s">
        <v>579</v>
      </c>
      <c r="E116" s="17" t="s">
        <v>580</v>
      </c>
      <c r="F116" s="17" t="s">
        <v>581</v>
      </c>
      <c r="G116" s="17" t="s">
        <v>90</v>
      </c>
      <c r="H116" s="17" t="s">
        <v>96</v>
      </c>
      <c r="I116" s="17" t="s">
        <v>71</v>
      </c>
      <c r="J116" s="17" t="s">
        <v>72</v>
      </c>
    </row>
    <row r="117" spans="1:10">
      <c r="A117" s="17" t="s">
        <v>842</v>
      </c>
      <c r="B117" s="17" t="s">
        <v>85</v>
      </c>
      <c r="C117" s="17" t="s">
        <v>582</v>
      </c>
      <c r="D117" s="23" t="s">
        <v>583</v>
      </c>
      <c r="E117" s="17" t="s">
        <v>584</v>
      </c>
      <c r="F117" s="17" t="s">
        <v>585</v>
      </c>
      <c r="G117" s="17" t="s">
        <v>90</v>
      </c>
      <c r="H117" s="17" t="s">
        <v>96</v>
      </c>
      <c r="I117" s="17" t="s">
        <v>71</v>
      </c>
      <c r="J117" s="17" t="s">
        <v>72</v>
      </c>
    </row>
    <row r="118" spans="1:10">
      <c r="A118" s="17" t="s">
        <v>843</v>
      </c>
      <c r="B118" s="17" t="s">
        <v>85</v>
      </c>
      <c r="C118" s="17" t="s">
        <v>586</v>
      </c>
      <c r="D118" s="23" t="s">
        <v>587</v>
      </c>
      <c r="E118" s="17" t="s">
        <v>588</v>
      </c>
      <c r="F118" s="17" t="s">
        <v>589</v>
      </c>
      <c r="G118" s="17" t="s">
        <v>90</v>
      </c>
      <c r="H118" s="17" t="s">
        <v>96</v>
      </c>
      <c r="I118" s="17" t="s">
        <v>71</v>
      </c>
      <c r="J118" s="17" t="s">
        <v>72</v>
      </c>
    </row>
    <row r="119" spans="1:10">
      <c r="A119" s="17" t="s">
        <v>844</v>
      </c>
      <c r="B119" s="17" t="s">
        <v>85</v>
      </c>
      <c r="C119" s="17" t="s">
        <v>590</v>
      </c>
      <c r="D119" s="23" t="s">
        <v>591</v>
      </c>
      <c r="E119" s="17" t="s">
        <v>592</v>
      </c>
      <c r="F119" s="17" t="s">
        <v>593</v>
      </c>
      <c r="G119" s="17" t="s">
        <v>90</v>
      </c>
      <c r="H119" s="17" t="s">
        <v>96</v>
      </c>
      <c r="I119" s="17" t="s">
        <v>71</v>
      </c>
      <c r="J119" s="17" t="s">
        <v>72</v>
      </c>
    </row>
    <row r="120" spans="1:10">
      <c r="A120" s="17" t="s">
        <v>845</v>
      </c>
      <c r="B120" s="17" t="s">
        <v>85</v>
      </c>
      <c r="C120" s="17" t="s">
        <v>594</v>
      </c>
      <c r="D120" s="23" t="s">
        <v>595</v>
      </c>
      <c r="E120" s="17" t="s">
        <v>596</v>
      </c>
      <c r="F120" s="17" t="s">
        <v>597</v>
      </c>
      <c r="G120" s="17" t="s">
        <v>90</v>
      </c>
      <c r="H120" s="17" t="s">
        <v>96</v>
      </c>
      <c r="I120" s="17" t="s">
        <v>71</v>
      </c>
      <c r="J120" s="17" t="s">
        <v>72</v>
      </c>
    </row>
    <row r="121" spans="1:10">
      <c r="A121" s="17" t="s">
        <v>846</v>
      </c>
      <c r="B121" s="17" t="s">
        <v>85</v>
      </c>
      <c r="C121" s="17" t="s">
        <v>598</v>
      </c>
      <c r="D121" s="23" t="s">
        <v>599</v>
      </c>
      <c r="E121" s="17" t="s">
        <v>600</v>
      </c>
      <c r="F121" s="17" t="s">
        <v>601</v>
      </c>
      <c r="G121" s="17" t="s">
        <v>602</v>
      </c>
      <c r="H121" s="17" t="s">
        <v>603</v>
      </c>
      <c r="I121" s="17" t="s">
        <v>604</v>
      </c>
      <c r="J121" s="17" t="s">
        <v>72</v>
      </c>
    </row>
    <row r="122" spans="1:10">
      <c r="A122" s="17" t="s">
        <v>755</v>
      </c>
      <c r="B122" s="17" t="s">
        <v>85</v>
      </c>
      <c r="C122" s="17" t="s">
        <v>605</v>
      </c>
      <c r="D122" s="23" t="s">
        <v>18</v>
      </c>
      <c r="E122" s="17" t="s">
        <v>606</v>
      </c>
      <c r="G122" s="17" t="s">
        <v>607</v>
      </c>
      <c r="H122" s="17" t="s">
        <v>608</v>
      </c>
      <c r="J122" s="17" t="s">
        <v>609</v>
      </c>
    </row>
    <row r="123" spans="1:10">
      <c r="A123" s="17" t="s">
        <v>723</v>
      </c>
      <c r="B123" s="17" t="s">
        <v>85</v>
      </c>
      <c r="C123" s="17" t="s">
        <v>610</v>
      </c>
      <c r="D123" s="23" t="s">
        <v>10</v>
      </c>
      <c r="E123" s="17" t="s">
        <v>611</v>
      </c>
      <c r="G123" s="17" t="s">
        <v>607</v>
      </c>
      <c r="H123" s="17" t="s">
        <v>608</v>
      </c>
      <c r="J123" s="17" t="s">
        <v>609</v>
      </c>
    </row>
    <row r="124" spans="1:10">
      <c r="A124" s="17" t="s">
        <v>714</v>
      </c>
      <c r="B124" s="17" t="s">
        <v>85</v>
      </c>
      <c r="C124" s="17" t="s">
        <v>612</v>
      </c>
      <c r="D124" s="23" t="s">
        <v>6</v>
      </c>
      <c r="E124" s="17" t="s">
        <v>613</v>
      </c>
      <c r="G124" s="17" t="s">
        <v>607</v>
      </c>
      <c r="H124" s="17" t="s">
        <v>608</v>
      </c>
      <c r="J124" s="17" t="s">
        <v>609</v>
      </c>
    </row>
    <row r="125" spans="1:10">
      <c r="A125" s="17" t="s">
        <v>696</v>
      </c>
      <c r="B125" s="17" t="s">
        <v>85</v>
      </c>
      <c r="C125" s="17" t="s">
        <v>614</v>
      </c>
      <c r="D125" s="23" t="s">
        <v>1</v>
      </c>
      <c r="E125" s="17" t="s">
        <v>615</v>
      </c>
      <c r="G125" s="17" t="s">
        <v>607</v>
      </c>
      <c r="H125" s="17" t="s">
        <v>608</v>
      </c>
      <c r="J125" s="17" t="s">
        <v>609</v>
      </c>
    </row>
    <row r="126" spans="1:10">
      <c r="A126" s="17" t="s">
        <v>700</v>
      </c>
      <c r="B126" s="17" t="s">
        <v>85</v>
      </c>
      <c r="C126" s="17" t="s">
        <v>616</v>
      </c>
      <c r="D126" s="23" t="s">
        <v>2</v>
      </c>
      <c r="E126" s="17" t="s">
        <v>617</v>
      </c>
      <c r="G126" s="17" t="s">
        <v>607</v>
      </c>
      <c r="H126" s="17" t="s">
        <v>608</v>
      </c>
      <c r="J126" s="17" t="s">
        <v>609</v>
      </c>
    </row>
    <row r="127" spans="1:10">
      <c r="A127" s="17" t="s">
        <v>703</v>
      </c>
      <c r="B127" s="17" t="s">
        <v>85</v>
      </c>
      <c r="C127" s="17" t="s">
        <v>618</v>
      </c>
      <c r="D127" s="23" t="s">
        <v>3</v>
      </c>
      <c r="E127" s="17" t="s">
        <v>619</v>
      </c>
      <c r="G127" s="17" t="s">
        <v>607</v>
      </c>
      <c r="H127" s="17" t="s">
        <v>608</v>
      </c>
      <c r="J127" s="17" t="s">
        <v>609</v>
      </c>
    </row>
    <row r="128" spans="1:10">
      <c r="A128" s="17" t="s">
        <v>708</v>
      </c>
      <c r="B128" s="17" t="s">
        <v>85</v>
      </c>
      <c r="C128" s="17" t="s">
        <v>620</v>
      </c>
      <c r="D128" s="23" t="s">
        <v>4</v>
      </c>
      <c r="E128" s="17" t="s">
        <v>621</v>
      </c>
      <c r="G128" s="17" t="s">
        <v>607</v>
      </c>
      <c r="H128" s="17" t="s">
        <v>608</v>
      </c>
      <c r="J128" s="17" t="s">
        <v>609</v>
      </c>
    </row>
    <row r="129" spans="1:10">
      <c r="A129" s="17" t="s">
        <v>713</v>
      </c>
      <c r="B129" s="17" t="s">
        <v>85</v>
      </c>
      <c r="C129" s="17" t="s">
        <v>622</v>
      </c>
      <c r="D129" s="23" t="s">
        <v>5</v>
      </c>
      <c r="E129" s="17" t="s">
        <v>623</v>
      </c>
      <c r="G129" s="17" t="s">
        <v>607</v>
      </c>
      <c r="H129" s="17" t="s">
        <v>608</v>
      </c>
      <c r="J129" s="17" t="s">
        <v>609</v>
      </c>
    </row>
    <row r="130" spans="1:10">
      <c r="A130" s="17" t="s">
        <v>722</v>
      </c>
      <c r="B130" s="17" t="s">
        <v>85</v>
      </c>
      <c r="C130" s="17" t="s">
        <v>624</v>
      </c>
      <c r="D130" s="23" t="s">
        <v>9</v>
      </c>
      <c r="E130" s="17" t="s">
        <v>625</v>
      </c>
      <c r="G130" s="17" t="s">
        <v>607</v>
      </c>
      <c r="H130" s="17" t="s">
        <v>608</v>
      </c>
      <c r="J130" s="17" t="s">
        <v>609</v>
      </c>
    </row>
    <row r="131" spans="1:10">
      <c r="A131" s="17" t="s">
        <v>716</v>
      </c>
      <c r="B131" s="17" t="s">
        <v>85</v>
      </c>
      <c r="C131" s="17" t="s">
        <v>626</v>
      </c>
      <c r="D131" s="23" t="s">
        <v>7</v>
      </c>
      <c r="E131" s="17" t="s">
        <v>627</v>
      </c>
      <c r="G131" s="17" t="s">
        <v>607</v>
      </c>
      <c r="H131" s="17" t="s">
        <v>608</v>
      </c>
      <c r="J131" s="17" t="s">
        <v>609</v>
      </c>
    </row>
    <row r="132" spans="1:10">
      <c r="A132" s="17" t="s">
        <v>721</v>
      </c>
      <c r="B132" s="17" t="s">
        <v>85</v>
      </c>
      <c r="C132" s="17" t="s">
        <v>628</v>
      </c>
      <c r="D132" s="23" t="s">
        <v>8</v>
      </c>
      <c r="E132" s="17" t="s">
        <v>629</v>
      </c>
      <c r="G132" s="17" t="s">
        <v>607</v>
      </c>
      <c r="H132" s="17" t="s">
        <v>608</v>
      </c>
      <c r="J132" s="17" t="s">
        <v>609</v>
      </c>
    </row>
    <row r="133" spans="1:10">
      <c r="A133" s="17" t="s">
        <v>735</v>
      </c>
      <c r="B133" s="17" t="s">
        <v>85</v>
      </c>
      <c r="C133" s="17" t="s">
        <v>630</v>
      </c>
      <c r="D133" s="23" t="s">
        <v>13</v>
      </c>
      <c r="E133" s="17" t="s">
        <v>631</v>
      </c>
      <c r="G133" s="17" t="s">
        <v>607</v>
      </c>
      <c r="H133" s="17" t="s">
        <v>608</v>
      </c>
      <c r="J133" s="17" t="s">
        <v>609</v>
      </c>
    </row>
    <row r="134" spans="1:10">
      <c r="A134" s="17" t="s">
        <v>730</v>
      </c>
      <c r="B134" s="17" t="s">
        <v>85</v>
      </c>
      <c r="C134" s="17" t="s">
        <v>632</v>
      </c>
      <c r="D134" s="23" t="s">
        <v>11</v>
      </c>
      <c r="E134" s="17" t="s">
        <v>633</v>
      </c>
      <c r="G134" s="17" t="s">
        <v>607</v>
      </c>
      <c r="H134" s="17" t="s">
        <v>608</v>
      </c>
      <c r="J134" s="17" t="s">
        <v>609</v>
      </c>
    </row>
    <row r="135" spans="1:10">
      <c r="A135" s="17" t="s">
        <v>734</v>
      </c>
      <c r="B135" s="17" t="s">
        <v>85</v>
      </c>
      <c r="C135" s="17" t="s">
        <v>634</v>
      </c>
      <c r="D135" s="23" t="s">
        <v>12</v>
      </c>
      <c r="E135" s="17" t="s">
        <v>635</v>
      </c>
      <c r="G135" s="17" t="s">
        <v>607</v>
      </c>
      <c r="H135" s="17" t="s">
        <v>608</v>
      </c>
      <c r="J135" s="17" t="s">
        <v>609</v>
      </c>
    </row>
    <row r="136" spans="1:10">
      <c r="A136" s="17" t="s">
        <v>741</v>
      </c>
      <c r="B136" s="17" t="s">
        <v>85</v>
      </c>
      <c r="C136" s="17" t="s">
        <v>636</v>
      </c>
      <c r="D136" s="23" t="s">
        <v>14</v>
      </c>
      <c r="E136" s="17" t="s">
        <v>637</v>
      </c>
      <c r="G136" s="17" t="s">
        <v>607</v>
      </c>
      <c r="H136" s="17" t="s">
        <v>608</v>
      </c>
      <c r="J136" s="17" t="s">
        <v>609</v>
      </c>
    </row>
    <row r="137" spans="1:10">
      <c r="A137" s="17" t="s">
        <v>754</v>
      </c>
      <c r="B137" s="17" t="s">
        <v>85</v>
      </c>
      <c r="C137" s="17" t="s">
        <v>638</v>
      </c>
      <c r="D137" s="23" t="s">
        <v>17</v>
      </c>
      <c r="E137" s="17" t="s">
        <v>639</v>
      </c>
      <c r="G137" s="17" t="s">
        <v>607</v>
      </c>
      <c r="H137" s="17" t="s">
        <v>608</v>
      </c>
      <c r="J137" s="17" t="s">
        <v>609</v>
      </c>
    </row>
    <row r="138" spans="1:10">
      <c r="A138" s="17" t="s">
        <v>750</v>
      </c>
      <c r="B138" s="17" t="s">
        <v>85</v>
      </c>
      <c r="C138" s="17" t="s">
        <v>640</v>
      </c>
      <c r="D138" s="23" t="s">
        <v>15</v>
      </c>
      <c r="E138" s="17" t="s">
        <v>641</v>
      </c>
      <c r="G138" s="17" t="s">
        <v>607</v>
      </c>
      <c r="H138" s="17" t="s">
        <v>608</v>
      </c>
      <c r="J138" s="17" t="s">
        <v>609</v>
      </c>
    </row>
    <row r="139" spans="1:10">
      <c r="A139" s="17" t="s">
        <v>753</v>
      </c>
      <c r="B139" s="17" t="s">
        <v>85</v>
      </c>
      <c r="C139" s="17" t="s">
        <v>642</v>
      </c>
      <c r="D139" s="23" t="s">
        <v>16</v>
      </c>
      <c r="E139" s="17" t="s">
        <v>643</v>
      </c>
      <c r="G139" s="17" t="s">
        <v>607</v>
      </c>
      <c r="H139" s="17" t="s">
        <v>608</v>
      </c>
      <c r="J139" s="17" t="s">
        <v>609</v>
      </c>
    </row>
    <row r="140" spans="1:10">
      <c r="A140" s="17" t="s">
        <v>829</v>
      </c>
      <c r="B140" s="17" t="s">
        <v>85</v>
      </c>
      <c r="C140" s="17" t="s">
        <v>644</v>
      </c>
      <c r="D140" s="23" t="s">
        <v>40</v>
      </c>
      <c r="E140" s="17" t="s">
        <v>645</v>
      </c>
      <c r="G140" s="17" t="s">
        <v>607</v>
      </c>
      <c r="H140" s="17" t="s">
        <v>608</v>
      </c>
      <c r="J140" s="17" t="s">
        <v>609</v>
      </c>
    </row>
    <row r="141" spans="1:10">
      <c r="A141" s="17" t="s">
        <v>767</v>
      </c>
      <c r="B141" s="17" t="s">
        <v>85</v>
      </c>
      <c r="C141" s="17" t="s">
        <v>646</v>
      </c>
      <c r="D141" s="23" t="s">
        <v>22</v>
      </c>
      <c r="E141" s="17" t="s">
        <v>647</v>
      </c>
      <c r="G141" s="17" t="s">
        <v>607</v>
      </c>
      <c r="H141" s="17" t="s">
        <v>608</v>
      </c>
      <c r="J141" s="17" t="s">
        <v>609</v>
      </c>
    </row>
    <row r="142" spans="1:10">
      <c r="A142" s="17" t="s">
        <v>758</v>
      </c>
      <c r="B142" s="17" t="s">
        <v>85</v>
      </c>
      <c r="C142" s="17" t="s">
        <v>648</v>
      </c>
      <c r="D142" s="23" t="s">
        <v>19</v>
      </c>
      <c r="E142" s="17" t="s">
        <v>649</v>
      </c>
      <c r="G142" s="17" t="s">
        <v>607</v>
      </c>
      <c r="H142" s="17" t="s">
        <v>608</v>
      </c>
      <c r="J142" s="17" t="s">
        <v>609</v>
      </c>
    </row>
    <row r="143" spans="1:10">
      <c r="A143" s="17" t="s">
        <v>763</v>
      </c>
      <c r="B143" s="17" t="s">
        <v>85</v>
      </c>
      <c r="C143" s="17" t="s">
        <v>650</v>
      </c>
      <c r="D143" s="23" t="s">
        <v>20</v>
      </c>
      <c r="E143" s="17" t="s">
        <v>651</v>
      </c>
      <c r="G143" s="17" t="s">
        <v>607</v>
      </c>
      <c r="H143" s="17" t="s">
        <v>608</v>
      </c>
      <c r="J143" s="17" t="s">
        <v>609</v>
      </c>
    </row>
    <row r="144" spans="1:10">
      <c r="A144" s="17" t="s">
        <v>766</v>
      </c>
      <c r="B144" s="17" t="s">
        <v>85</v>
      </c>
      <c r="C144" s="17" t="s">
        <v>652</v>
      </c>
      <c r="D144" s="23" t="s">
        <v>21</v>
      </c>
      <c r="E144" s="17" t="s">
        <v>653</v>
      </c>
      <c r="G144" s="17" t="s">
        <v>607</v>
      </c>
      <c r="H144" s="17" t="s">
        <v>608</v>
      </c>
      <c r="J144" s="17" t="s">
        <v>609</v>
      </c>
    </row>
    <row r="145" spans="1:10">
      <c r="A145" s="17" t="s">
        <v>787</v>
      </c>
      <c r="B145" s="17" t="s">
        <v>85</v>
      </c>
      <c r="C145" s="17" t="s">
        <v>654</v>
      </c>
      <c r="D145" s="23" t="s">
        <v>27</v>
      </c>
      <c r="E145" s="17" t="s">
        <v>655</v>
      </c>
      <c r="G145" s="17" t="s">
        <v>607</v>
      </c>
      <c r="H145" s="17" t="s">
        <v>608</v>
      </c>
      <c r="J145" s="17" t="s">
        <v>609</v>
      </c>
    </row>
    <row r="146" spans="1:10">
      <c r="A146" s="17" t="s">
        <v>783</v>
      </c>
      <c r="B146" s="17" t="s">
        <v>85</v>
      </c>
      <c r="C146" s="17" t="s">
        <v>656</v>
      </c>
      <c r="D146" s="23" t="s">
        <v>25</v>
      </c>
      <c r="E146" s="17" t="s">
        <v>657</v>
      </c>
      <c r="G146" s="17" t="s">
        <v>607</v>
      </c>
      <c r="H146" s="17" t="s">
        <v>608</v>
      </c>
      <c r="J146" s="17" t="s">
        <v>609</v>
      </c>
    </row>
    <row r="147" spans="1:10">
      <c r="A147" s="17" t="s">
        <v>776</v>
      </c>
      <c r="B147" s="17" t="s">
        <v>85</v>
      </c>
      <c r="C147" s="17" t="s">
        <v>658</v>
      </c>
      <c r="D147" s="23" t="s">
        <v>23</v>
      </c>
      <c r="E147" s="17" t="s">
        <v>659</v>
      </c>
      <c r="G147" s="17" t="s">
        <v>607</v>
      </c>
      <c r="H147" s="17" t="s">
        <v>608</v>
      </c>
      <c r="J147" s="17" t="s">
        <v>609</v>
      </c>
    </row>
    <row r="148" spans="1:10">
      <c r="A148" s="17" t="s">
        <v>782</v>
      </c>
      <c r="B148" s="17" t="s">
        <v>85</v>
      </c>
      <c r="C148" s="17" t="s">
        <v>660</v>
      </c>
      <c r="D148" s="23" t="s">
        <v>24</v>
      </c>
      <c r="E148" s="17" t="s">
        <v>661</v>
      </c>
      <c r="G148" s="17" t="s">
        <v>607</v>
      </c>
      <c r="H148" s="17" t="s">
        <v>608</v>
      </c>
      <c r="J148" s="17" t="s">
        <v>609</v>
      </c>
    </row>
    <row r="149" spans="1:10">
      <c r="A149" s="17" t="s">
        <v>786</v>
      </c>
      <c r="B149" s="17" t="s">
        <v>85</v>
      </c>
      <c r="C149" s="17" t="s">
        <v>662</v>
      </c>
      <c r="D149" s="23" t="s">
        <v>26</v>
      </c>
      <c r="E149" s="17" t="s">
        <v>663</v>
      </c>
      <c r="G149" s="17" t="s">
        <v>607</v>
      </c>
      <c r="H149" s="17" t="s">
        <v>608</v>
      </c>
      <c r="J149" s="17" t="s">
        <v>609</v>
      </c>
    </row>
    <row r="150" spans="1:10">
      <c r="A150" s="17" t="s">
        <v>800</v>
      </c>
      <c r="B150" s="17" t="s">
        <v>85</v>
      </c>
      <c r="C150" s="17" t="s">
        <v>664</v>
      </c>
      <c r="D150" s="23" t="s">
        <v>30</v>
      </c>
      <c r="E150" s="17" t="s">
        <v>665</v>
      </c>
      <c r="G150" s="17" t="s">
        <v>607</v>
      </c>
      <c r="H150" s="17" t="s">
        <v>608</v>
      </c>
      <c r="J150" s="17" t="s">
        <v>609</v>
      </c>
    </row>
    <row r="151" spans="1:10">
      <c r="A151" s="17" t="s">
        <v>793</v>
      </c>
      <c r="B151" s="17" t="s">
        <v>85</v>
      </c>
      <c r="C151" s="17" t="s">
        <v>666</v>
      </c>
      <c r="D151" s="23" t="s">
        <v>28</v>
      </c>
      <c r="E151" s="17" t="s">
        <v>667</v>
      </c>
      <c r="G151" s="17" t="s">
        <v>607</v>
      </c>
      <c r="H151" s="17" t="s">
        <v>608</v>
      </c>
      <c r="J151" s="17" t="s">
        <v>609</v>
      </c>
    </row>
    <row r="152" spans="1:10">
      <c r="A152" s="17" t="s">
        <v>799</v>
      </c>
      <c r="B152" s="17" t="s">
        <v>85</v>
      </c>
      <c r="C152" s="17" t="s">
        <v>668</v>
      </c>
      <c r="D152" s="23" t="s">
        <v>29</v>
      </c>
      <c r="E152" s="17" t="s">
        <v>669</v>
      </c>
      <c r="G152" s="17" t="s">
        <v>607</v>
      </c>
      <c r="H152" s="17" t="s">
        <v>608</v>
      </c>
      <c r="J152" s="17" t="s">
        <v>609</v>
      </c>
    </row>
    <row r="153" spans="1:10">
      <c r="A153" s="17" t="s">
        <v>811</v>
      </c>
      <c r="B153" s="17" t="s">
        <v>85</v>
      </c>
      <c r="C153" s="17" t="s">
        <v>670</v>
      </c>
      <c r="D153" s="23" t="s">
        <v>33</v>
      </c>
      <c r="E153" s="17" t="s">
        <v>671</v>
      </c>
      <c r="G153" s="17" t="s">
        <v>607</v>
      </c>
      <c r="H153" s="17" t="s">
        <v>608</v>
      </c>
      <c r="J153" s="17" t="s">
        <v>609</v>
      </c>
    </row>
    <row r="154" spans="1:10">
      <c r="A154" s="17" t="s">
        <v>806</v>
      </c>
      <c r="B154" s="17" t="s">
        <v>85</v>
      </c>
      <c r="C154" s="17" t="s">
        <v>672</v>
      </c>
      <c r="D154" s="23" t="s">
        <v>31</v>
      </c>
      <c r="E154" s="17" t="s">
        <v>673</v>
      </c>
      <c r="G154" s="17" t="s">
        <v>607</v>
      </c>
      <c r="H154" s="17" t="s">
        <v>608</v>
      </c>
      <c r="J154" s="17" t="s">
        <v>609</v>
      </c>
    </row>
    <row r="155" spans="1:10">
      <c r="A155" s="17" t="s">
        <v>810</v>
      </c>
      <c r="B155" s="17" t="s">
        <v>85</v>
      </c>
      <c r="C155" s="17" t="s">
        <v>674</v>
      </c>
      <c r="D155" s="23" t="s">
        <v>32</v>
      </c>
      <c r="E155" s="17" t="s">
        <v>675</v>
      </c>
      <c r="G155" s="17" t="s">
        <v>607</v>
      </c>
      <c r="H155" s="17" t="s">
        <v>608</v>
      </c>
      <c r="J155" s="17" t="s">
        <v>609</v>
      </c>
    </row>
    <row r="156" spans="1:10">
      <c r="A156" s="17" t="s">
        <v>821</v>
      </c>
      <c r="B156" s="17" t="s">
        <v>85</v>
      </c>
      <c r="C156" s="17" t="s">
        <v>676</v>
      </c>
      <c r="D156" s="23" t="s">
        <v>36</v>
      </c>
      <c r="E156" s="17" t="s">
        <v>677</v>
      </c>
      <c r="G156" s="17" t="s">
        <v>607</v>
      </c>
      <c r="H156" s="17" t="s">
        <v>608</v>
      </c>
      <c r="J156" s="17" t="s">
        <v>609</v>
      </c>
    </row>
    <row r="157" spans="1:10">
      <c r="A157" s="17" t="s">
        <v>815</v>
      </c>
      <c r="B157" s="17" t="s">
        <v>85</v>
      </c>
      <c r="C157" s="17" t="s">
        <v>678</v>
      </c>
      <c r="D157" s="23" t="s">
        <v>34</v>
      </c>
      <c r="E157" s="17" t="s">
        <v>679</v>
      </c>
      <c r="G157" s="17" t="s">
        <v>607</v>
      </c>
      <c r="H157" s="17" t="s">
        <v>608</v>
      </c>
      <c r="J157" s="17" t="s">
        <v>609</v>
      </c>
    </row>
    <row r="158" spans="1:10">
      <c r="A158" s="17" t="s">
        <v>820</v>
      </c>
      <c r="B158" s="17" t="s">
        <v>85</v>
      </c>
      <c r="C158" s="17" t="s">
        <v>680</v>
      </c>
      <c r="D158" s="23" t="s">
        <v>35</v>
      </c>
      <c r="E158" s="17" t="s">
        <v>681</v>
      </c>
      <c r="G158" s="17" t="s">
        <v>607</v>
      </c>
      <c r="H158" s="17" t="s">
        <v>608</v>
      </c>
      <c r="J158" s="17" t="s">
        <v>609</v>
      </c>
    </row>
    <row r="159" spans="1:10">
      <c r="A159" s="17" t="s">
        <v>828</v>
      </c>
      <c r="B159" s="17" t="s">
        <v>85</v>
      </c>
      <c r="C159" s="17" t="s">
        <v>682</v>
      </c>
      <c r="D159" s="23" t="s">
        <v>39</v>
      </c>
      <c r="E159" s="17" t="s">
        <v>683</v>
      </c>
      <c r="G159" s="17" t="s">
        <v>607</v>
      </c>
      <c r="H159" s="17" t="s">
        <v>608</v>
      </c>
      <c r="J159" s="17" t="s">
        <v>609</v>
      </c>
    </row>
    <row r="160" spans="1:10">
      <c r="A160" s="17" t="s">
        <v>825</v>
      </c>
      <c r="B160" s="17" t="s">
        <v>85</v>
      </c>
      <c r="C160" s="17" t="s">
        <v>684</v>
      </c>
      <c r="D160" s="23" t="s">
        <v>37</v>
      </c>
      <c r="E160" s="17" t="s">
        <v>685</v>
      </c>
      <c r="G160" s="17" t="s">
        <v>607</v>
      </c>
      <c r="H160" s="17" t="s">
        <v>608</v>
      </c>
      <c r="J160" s="17" t="s">
        <v>609</v>
      </c>
    </row>
    <row r="161" spans="1:10">
      <c r="A161" s="17" t="s">
        <v>827</v>
      </c>
      <c r="B161" s="17" t="s">
        <v>85</v>
      </c>
      <c r="C161" s="17" t="s">
        <v>686</v>
      </c>
      <c r="D161" s="23" t="s">
        <v>38</v>
      </c>
      <c r="E161" s="17" t="s">
        <v>687</v>
      </c>
      <c r="G161" s="17" t="s">
        <v>607</v>
      </c>
      <c r="H161" s="17" t="s">
        <v>608</v>
      </c>
      <c r="J161" s="17" t="s">
        <v>609</v>
      </c>
    </row>
    <row r="162" spans="1:10">
      <c r="A162" s="17" t="s">
        <v>848</v>
      </c>
      <c r="B162" s="17" t="s">
        <v>85</v>
      </c>
      <c r="C162" s="17" t="s">
        <v>688</v>
      </c>
      <c r="D162" s="23" t="s">
        <v>43</v>
      </c>
      <c r="E162" s="17" t="s">
        <v>689</v>
      </c>
      <c r="G162" s="17" t="s">
        <v>607</v>
      </c>
      <c r="H162" s="17" t="s">
        <v>608</v>
      </c>
      <c r="J162" s="17" t="s">
        <v>609</v>
      </c>
    </row>
    <row r="163" spans="1:10">
      <c r="A163" s="17" t="s">
        <v>839</v>
      </c>
      <c r="B163" s="17" t="s">
        <v>85</v>
      </c>
      <c r="C163" s="17" t="s">
        <v>690</v>
      </c>
      <c r="D163" s="23" t="s">
        <v>41</v>
      </c>
      <c r="E163" s="17" t="s">
        <v>691</v>
      </c>
      <c r="G163" s="17" t="s">
        <v>607</v>
      </c>
      <c r="H163" s="17" t="s">
        <v>608</v>
      </c>
      <c r="J163" s="17" t="s">
        <v>609</v>
      </c>
    </row>
    <row r="164" spans="1:10">
      <c r="A164" s="17" t="s">
        <v>847</v>
      </c>
      <c r="B164" s="17" t="s">
        <v>85</v>
      </c>
      <c r="C164" s="17" t="s">
        <v>692</v>
      </c>
      <c r="D164" s="23" t="s">
        <v>42</v>
      </c>
      <c r="E164" s="17" t="s">
        <v>693</v>
      </c>
      <c r="G164" s="17" t="s">
        <v>607</v>
      </c>
      <c r="H164" s="17" t="s">
        <v>608</v>
      </c>
      <c r="J164" s="17" t="s">
        <v>609</v>
      </c>
    </row>
    <row r="165" spans="1:10">
      <c r="A165" s="17" t="s">
        <v>44</v>
      </c>
      <c r="B165" s="17" t="s">
        <v>85</v>
      </c>
      <c r="C165" s="17" t="s">
        <v>44</v>
      </c>
      <c r="D165" s="23" t="s">
        <v>44</v>
      </c>
      <c r="E165" s="17" t="s">
        <v>85</v>
      </c>
      <c r="G165" s="17" t="s">
        <v>607</v>
      </c>
      <c r="H165" s="17" t="s">
        <v>608</v>
      </c>
      <c r="J165" s="17" t="s">
        <v>609</v>
      </c>
    </row>
  </sheetData>
  <mergeCells count="2">
    <mergeCell ref="B1:E1"/>
    <mergeCell ref="B2:F2"/>
  </mergeCells>
  <conditionalFormatting sqref="C3:C1048576">
    <cfRule type="duplicateValues" dxfId="2" priority="3"/>
  </conditionalFormatting>
  <conditionalFormatting sqref="D3:D1048576">
    <cfRule type="duplicateValues" dxfId="1" priority="2"/>
  </conditionalFormatting>
  <conditionalFormatting sqref="A4:A7">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Kuwait Institute for Scientific Research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mbohamad</dc:creator>
  <cp:lastModifiedBy>mbohamad</cp:lastModifiedBy>
  <dcterms:created xsi:type="dcterms:W3CDTF">2016-06-28T12:57:14Z</dcterms:created>
  <dcterms:modified xsi:type="dcterms:W3CDTF">2016-06-28T15:14:07Z</dcterms:modified>
</cp:coreProperties>
</file>